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070" windowHeight="9180" firstSheet="1" activeTab="1"/>
  </bookViews>
  <sheets>
    <sheet name="StartUp" sheetId="4" state="veryHidden" r:id="rId1"/>
    <sheet name="专项资金公开信息表" sheetId="1" r:id="rId2"/>
    <sheet name="Sheet2" sheetId="2" r:id="rId3"/>
    <sheet name="Sheet3" sheetId="3" r:id="rId4"/>
  </sheets>
  <definedNames>
    <definedName name="_xlnm._FilterDatabase" localSheetId="1" hidden="1">专项资金公开信息表!$A$5:$Q$64</definedName>
  </definedNames>
  <calcPr calcId="125725"/>
</workbook>
</file>

<file path=xl/calcChain.xml><?xml version="1.0" encoding="utf-8"?>
<calcChain xmlns="http://schemas.openxmlformats.org/spreadsheetml/2006/main">
  <c r="L58" i="1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</calcChain>
</file>

<file path=xl/sharedStrings.xml><?xml version="1.0" encoding="utf-8"?>
<sst xmlns="http://schemas.openxmlformats.org/spreadsheetml/2006/main" count="690" uniqueCount="138">
  <si>
    <t>中国共产党江门市江海区委员会政法委员会专项资金信息公开表(年度决算下达后)</t>
  </si>
  <si>
    <t>填报单位：中国共产党江门市江海区委员会政法委员会</t>
  </si>
  <si>
    <t>项目名称</t>
  </si>
  <si>
    <t>性质</t>
  </si>
  <si>
    <t>来源类型</t>
  </si>
  <si>
    <t>功能科目</t>
  </si>
  <si>
    <t>经济分类</t>
  </si>
  <si>
    <t>用途</t>
  </si>
  <si>
    <t>指标金额</t>
  </si>
  <si>
    <t>调减金额</t>
  </si>
  <si>
    <t>支出情况</t>
  </si>
  <si>
    <t>指标余额</t>
  </si>
  <si>
    <t>支出率</t>
  </si>
  <si>
    <t>绩效考核情况（优、良、中、低、差，如没有绩效考核填无）</t>
  </si>
  <si>
    <t>年初任务清单执行情况描述</t>
  </si>
  <si>
    <t>编码</t>
  </si>
  <si>
    <t>名称</t>
  </si>
  <si>
    <t>预算绩效</t>
  </si>
  <si>
    <t>执行绩效</t>
  </si>
  <si>
    <t>事后绩效</t>
  </si>
  <si>
    <t>合计</t>
  </si>
  <si>
    <t>国安办工作经费</t>
  </si>
  <si>
    <t>预算内</t>
  </si>
  <si>
    <t>年初预算</t>
  </si>
  <si>
    <t>2013602</t>
  </si>
  <si>
    <t>一般行政管理事务</t>
  </si>
  <si>
    <t>30217</t>
  </si>
  <si>
    <t>公务接待费</t>
  </si>
  <si>
    <t>无</t>
  </si>
  <si>
    <t>30201</t>
  </si>
  <si>
    <t>办公费</t>
  </si>
  <si>
    <t>30211</t>
  </si>
  <si>
    <t>差旅费</t>
  </si>
  <si>
    <t>30299</t>
  </si>
  <si>
    <t>其他商品和服务支出</t>
  </si>
  <si>
    <t>平安建设经费（含综治维稳经费）</t>
  </si>
  <si>
    <t>30231</t>
  </si>
  <si>
    <t>公务用车运行维护费</t>
  </si>
  <si>
    <t>30216</t>
  </si>
  <si>
    <t>培训费</t>
  </si>
  <si>
    <t>30226</t>
  </si>
  <si>
    <t>劳务费</t>
  </si>
  <si>
    <t>31002</t>
  </si>
  <si>
    <t>办公设备购置</t>
  </si>
  <si>
    <t>社工委经费（含南粤幸福周和宣传经费，户外媒体宣传，宣传单及宣传用品）</t>
  </si>
  <si>
    <t>集中支付结余</t>
  </si>
  <si>
    <t>2079999</t>
  </si>
  <si>
    <t>其他文化体育与传媒支出</t>
  </si>
  <si>
    <t>司法救助资金</t>
  </si>
  <si>
    <t>39999</t>
  </si>
  <si>
    <t>其他支出</t>
  </si>
  <si>
    <t>综合管理经费</t>
  </si>
  <si>
    <t>2010302</t>
  </si>
  <si>
    <t>公益创投</t>
  </si>
  <si>
    <t>基金预算</t>
  </si>
  <si>
    <t>2296002</t>
  </si>
  <si>
    <t>用于社会福利的彩票公益金支出</t>
  </si>
  <si>
    <t>“平安通”养老助残</t>
  </si>
  <si>
    <t>2081199</t>
  </si>
  <si>
    <t>其他残疾人事业支出</t>
  </si>
  <si>
    <t>办公场所日常管护经费</t>
  </si>
  <si>
    <t>2019999</t>
  </si>
  <si>
    <t>其他一般公共服务支出</t>
  </si>
  <si>
    <t>30206</t>
  </si>
  <si>
    <t>电费</t>
  </si>
  <si>
    <t>30213</t>
  </si>
  <si>
    <t>维修(护)费</t>
  </si>
  <si>
    <t>维稳基金</t>
  </si>
  <si>
    <t>防范办工作经费</t>
  </si>
  <si>
    <t>应急救助基金</t>
  </si>
  <si>
    <t>应急救助资金（3.21纵火案）</t>
  </si>
  <si>
    <t>重性精神病监护补助</t>
  </si>
  <si>
    <t>30399</t>
  </si>
  <si>
    <t>其他对个人和家庭的补助支出</t>
  </si>
  <si>
    <t>精神病监护人补助</t>
  </si>
  <si>
    <t>优</t>
  </si>
  <si>
    <t>政法信息化经费</t>
  </si>
  <si>
    <t>江海区政法网建设项目经费</t>
  </si>
  <si>
    <t>依法治区专项经费</t>
  </si>
  <si>
    <t>党十九大维稳安保经费（区级）</t>
  </si>
  <si>
    <t>预拨经费</t>
  </si>
  <si>
    <t>2010308</t>
  </si>
  <si>
    <t>信访事务</t>
  </si>
  <si>
    <t>解决信访维稳突出问题专班经费（从重大事项和改革调节金中安排）</t>
  </si>
  <si>
    <t>信访维稳突出问题处置化解专班经费</t>
  </si>
  <si>
    <t>涉稳民生问题拨款</t>
  </si>
  <si>
    <t>涉稳民生问题拨款（从重大事项和改革调节金中安排）</t>
  </si>
  <si>
    <t>护路工作专项经费</t>
  </si>
  <si>
    <t>一般预算调剂</t>
  </si>
  <si>
    <t>江财社[2017]47号，2017年江门市居家养老助残服务“平安通”项目市级资金</t>
  </si>
  <si>
    <t>省市补助（一般补助）</t>
  </si>
  <si>
    <t>2089901</t>
  </si>
  <si>
    <t>其他社会保障和就业支出</t>
  </si>
  <si>
    <t>办案经费</t>
  </si>
  <si>
    <t>见义勇为奖励经费</t>
  </si>
  <si>
    <t>2013603</t>
  </si>
  <si>
    <t>30202</t>
  </si>
  <si>
    <t>2013604</t>
  </si>
  <si>
    <t>30203</t>
  </si>
  <si>
    <t>治安联防管理费</t>
  </si>
  <si>
    <t>2013605</t>
  </si>
  <si>
    <t>30204</t>
  </si>
  <si>
    <t>慰问治安队经费</t>
  </si>
  <si>
    <t>2013606</t>
  </si>
  <si>
    <t>30205</t>
  </si>
  <si>
    <t>整治经费</t>
  </si>
  <si>
    <t>2013607</t>
  </si>
  <si>
    <t>***该表行数由单位自行根据本单位项目数量增加。</t>
  </si>
  <si>
    <t>***该表公开时点分别为：年初预算下达后、上半年结束后、年度决算下达后10个工作日内，自行公开。</t>
  </si>
  <si>
    <t>***该表包含年中执行中追加的项目、上级下达的补助资金。</t>
  </si>
  <si>
    <t>大力开展综治和平安创建，进一步加强社会治安综合治理信息化、智能化建设，社会治安形式持续向好。</t>
    <phoneticPr fontId="11" type="noConversion"/>
  </si>
  <si>
    <t>以基层社会治理为主线，重点关注民生服务领域和社会治理创新领域，持续深化推进我区“1318”立体化养老助残社工综合服务新模式，持续推动公益创投活动和居家养老助残“平安通”项目，探索开展社会治理创新特色项目。</t>
    <phoneticPr fontId="11" type="noConversion"/>
  </si>
  <si>
    <t>按照司法救助资金使用管理办法，经审批，划拨给司法救助对象。</t>
    <phoneticPr fontId="11" type="noConversion"/>
  </si>
  <si>
    <t>补充单位日常办公经费。</t>
    <phoneticPr fontId="11" type="noConversion"/>
  </si>
  <si>
    <t>整合社区资源，协助搭建社区服务多元网络，建立多项服务制度，为辖区内的五保、低保、高龄独居、重残、社矫、复退退伍军人等14类群体提供上门服务，并开展社区活动、430学堂等服务项目。</t>
    <phoneticPr fontId="11" type="noConversion"/>
  </si>
  <si>
    <t>整合政府和社会养老助残服务资源，为老年人、残疾人提供全天候紧急支援、医疗急救、主动关怀、情绪支援、政策咨询、信息查询、资源链接与转介等服务。</t>
    <phoneticPr fontId="11" type="noConversion"/>
  </si>
  <si>
    <t>为切实解决信访突出问题，强化基层第一道防线，加大矛盾纠纷排查化解力度，同时对包案领导、驻村责任人和参与信访案件化解的镇直部门也实行奖励，调动广大干部做好矛盾纠纷排查和信访维稳工作的积极性。</t>
    <phoneticPr fontId="11" type="noConversion"/>
  </si>
  <si>
    <t>负责有关防范和处理它邪教组织和对社会有危害的家庭教会，气功组织等问题的调查研究，分析形势，总结工作经验，为党委、政府的决策当好参谋、助手;负责向党委、政府报告防范和处理邪教问题工作中的重要情况，提出处理意见和措施;指导辖区单位防范和处理邪教问题的工作;协调有关反邪教的社会宣传工作;负责有关处理邪教和对社会有危害的气功组织问题的协调、指导工作;承担领导小组的日常工作，督促与协调会议决定事项的落实;完成处理领导小组交办的其他事项。</t>
    <phoneticPr fontId="11" type="noConversion"/>
  </si>
  <si>
    <t>处置3.21事件</t>
    <phoneticPr fontId="11" type="noConversion"/>
  </si>
  <si>
    <t>促进严重精神障碍患者监护人切实履行监护责任，积极配合治疗并开展康复训练，妥善看护好居家患者，最大限度实现了预防精神障碍患者肇事肇祸案（事）件发生。社会效果显著，充分发挥了财政资金作用。</t>
    <phoneticPr fontId="11" type="noConversion"/>
  </si>
  <si>
    <t>支付政法网二期工程建设和维护费用。</t>
    <phoneticPr fontId="11" type="noConversion"/>
  </si>
  <si>
    <t>依法治区是促进基层民主和法制建设的必然趋势，同步实现全面小康宏伟目标，必须营造公开公平公正的法制环境、优质高效的政务环境、诚实守信的市场环境和安定和谐的社会环境。</t>
    <phoneticPr fontId="11" type="noConversion"/>
  </si>
  <si>
    <t>江门市居家养老助残服务“平安通”项目是我市“大民政”工作重点项目，通过整合政府和社会养老助残服务资源，为我区老年人、残疾人提供全天候紧急支援及家居照顾关怀服务。</t>
    <phoneticPr fontId="11" type="noConversion"/>
  </si>
  <si>
    <t>属地街道办事处落实安全稳定的责任。</t>
  </si>
  <si>
    <t>十九大信访维稳工作专班日常办公、差旅等工作支出。</t>
    <phoneticPr fontId="11" type="noConversion"/>
  </si>
  <si>
    <t>支持属地街道落实十九大维稳安保责任，为十九大召开营造安全稳定的社会环境。</t>
  </si>
  <si>
    <t>化解处理十九大维稳安保涉稳民生案件。</t>
    <phoneticPr fontId="11" type="noConversion"/>
  </si>
  <si>
    <t>以前年度结余经费,补充单位日常办公经费。</t>
    <phoneticPr fontId="11" type="noConversion"/>
  </si>
  <si>
    <t>牵头开展维护国家政治安全专项活动。</t>
    <phoneticPr fontId="11" type="noConversion"/>
  </si>
  <si>
    <t>支付2016年应付未付费用。</t>
    <phoneticPr fontId="11" type="noConversion"/>
  </si>
  <si>
    <t>以前年度结余资金</t>
    <phoneticPr fontId="11" type="noConversion"/>
  </si>
  <si>
    <t>办公大楼水电和日常维护费。</t>
    <phoneticPr fontId="11" type="noConversion"/>
  </si>
  <si>
    <t>办案经费</t>
    <phoneticPr fontId="11" type="noConversion"/>
  </si>
  <si>
    <t>见义勇为奖励经费</t>
    <phoneticPr fontId="11" type="noConversion"/>
  </si>
  <si>
    <t>维稳基金</t>
    <phoneticPr fontId="11" type="noConversion"/>
  </si>
  <si>
    <t>治安联防管理费</t>
    <phoneticPr fontId="11" type="noConversion"/>
  </si>
  <si>
    <t>慰问治安队经费</t>
    <phoneticPr fontId="11" type="noConversion"/>
  </si>
  <si>
    <t>整治经费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</si>
</sst>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.00_ ;\-#,##0.00"/>
  </numFmts>
  <fonts count="12">
    <font>
      <sz val="12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vertical="center" wrapText="1"/>
    </xf>
    <xf numFmtId="10" fontId="6" fillId="0" borderId="1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9" fontId="6" fillId="4" borderId="1" xfId="0" applyNumberFormat="1" applyFont="1" applyFill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10" fontId="6" fillId="4" borderId="1" xfId="0" applyNumberFormat="1" applyFont="1" applyFill="1" applyBorder="1" applyAlignment="1">
      <alignment vertical="center" wrapText="1"/>
    </xf>
    <xf numFmtId="177" fontId="8" fillId="0" borderId="1" xfId="0" applyNumberFormat="1" applyFont="1" applyFill="1" applyBorder="1" applyAlignment="1" applyProtection="1">
      <alignment horizontal="right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6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8" fillId="4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3">
    <cellStyle name="差_StartUp" xfId="2"/>
    <cellStyle name="常规" xfId="0" builtinId="0"/>
    <cellStyle name="好_StartUp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1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8"/>
  <sheetViews>
    <sheetView tabSelected="1" zoomScaleNormal="100" workbookViewId="0">
      <selection activeCell="A4" sqref="A4:Q64"/>
    </sheetView>
  </sheetViews>
  <sheetFormatPr defaultColWidth="9" defaultRowHeight="14.25"/>
  <cols>
    <col min="1" max="1" width="17.75" customWidth="1"/>
    <col min="3" max="3" width="10.375" customWidth="1"/>
    <col min="8" max="8" width="24.125" customWidth="1"/>
    <col min="9" max="9" width="12.125" customWidth="1"/>
    <col min="10" max="10" width="16.125" customWidth="1"/>
    <col min="11" max="11" width="13.125" customWidth="1"/>
    <col min="12" max="12" width="12.5" customWidth="1"/>
    <col min="13" max="13" width="12.625" customWidth="1"/>
    <col min="14" max="14" width="12.375" customWidth="1"/>
    <col min="15" max="15" width="12.5" customWidth="1"/>
    <col min="16" max="16" width="10.625" customWidth="1"/>
    <col min="17" max="17" width="41" customWidth="1"/>
  </cols>
  <sheetData>
    <row r="1" spans="1:17" ht="22.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3" spans="1:17">
      <c r="A3" t="s">
        <v>1</v>
      </c>
    </row>
    <row r="4" spans="1:17" s="1" customFormat="1" ht="45" customHeight="1">
      <c r="A4" s="19" t="s">
        <v>2</v>
      </c>
      <c r="B4" s="18" t="s">
        <v>3</v>
      </c>
      <c r="C4" s="18" t="s">
        <v>4</v>
      </c>
      <c r="D4" s="18" t="s">
        <v>5</v>
      </c>
      <c r="E4" s="18"/>
      <c r="F4" s="18" t="s">
        <v>6</v>
      </c>
      <c r="G4" s="18"/>
      <c r="H4" s="18" t="s">
        <v>7</v>
      </c>
      <c r="I4" s="18" t="s">
        <v>8</v>
      </c>
      <c r="J4" s="18" t="s">
        <v>9</v>
      </c>
      <c r="K4" s="19" t="s">
        <v>10</v>
      </c>
      <c r="L4" s="18" t="s">
        <v>11</v>
      </c>
      <c r="M4" s="18" t="s">
        <v>12</v>
      </c>
      <c r="N4" s="19" t="s">
        <v>13</v>
      </c>
      <c r="O4" s="19"/>
      <c r="P4" s="19"/>
      <c r="Q4" s="19" t="s">
        <v>14</v>
      </c>
    </row>
    <row r="5" spans="1:17" s="1" customFormat="1" ht="39" customHeight="1">
      <c r="A5" s="19"/>
      <c r="B5" s="18"/>
      <c r="C5" s="18"/>
      <c r="D5" s="13" t="s">
        <v>15</v>
      </c>
      <c r="E5" s="13" t="s">
        <v>16</v>
      </c>
      <c r="F5" s="13" t="s">
        <v>15</v>
      </c>
      <c r="G5" s="13" t="s">
        <v>16</v>
      </c>
      <c r="H5" s="18"/>
      <c r="I5" s="18"/>
      <c r="J5" s="20"/>
      <c r="K5" s="19"/>
      <c r="L5" s="20"/>
      <c r="M5" s="18"/>
      <c r="N5" s="14" t="s">
        <v>17</v>
      </c>
      <c r="O5" s="14" t="s">
        <v>18</v>
      </c>
      <c r="P5" s="14" t="s">
        <v>19</v>
      </c>
      <c r="Q5" s="19"/>
    </row>
    <row r="6" spans="1:17" ht="27" customHeight="1">
      <c r="A6" s="22" t="s">
        <v>20</v>
      </c>
      <c r="B6" s="22"/>
      <c r="C6" s="22"/>
      <c r="D6" s="22"/>
      <c r="E6" s="22"/>
      <c r="F6" s="22"/>
      <c r="G6" s="22"/>
      <c r="H6" s="22"/>
      <c r="I6" s="4">
        <v>10061062.880000001</v>
      </c>
      <c r="J6" s="12">
        <v>0</v>
      </c>
      <c r="K6" s="4">
        <v>9982257.3499999996</v>
      </c>
      <c r="L6" s="4">
        <v>157538.59</v>
      </c>
      <c r="M6" s="5">
        <v>0.99890000000000001</v>
      </c>
      <c r="N6" s="6"/>
      <c r="O6" s="6"/>
      <c r="P6" s="6"/>
      <c r="Q6" s="6"/>
    </row>
    <row r="7" spans="1:17" ht="27" customHeight="1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21</v>
      </c>
      <c r="I7" s="21">
        <v>20000</v>
      </c>
      <c r="J7" s="12">
        <v>0</v>
      </c>
      <c r="K7" s="10">
        <v>20000</v>
      </c>
      <c r="L7" s="12">
        <f>I7-K7</f>
        <v>0</v>
      </c>
      <c r="M7" s="7">
        <v>1</v>
      </c>
      <c r="N7" s="8" t="s">
        <v>28</v>
      </c>
      <c r="O7" s="8" t="s">
        <v>28</v>
      </c>
      <c r="P7" s="8" t="s">
        <v>28</v>
      </c>
      <c r="Q7" s="16" t="s">
        <v>128</v>
      </c>
    </row>
    <row r="8" spans="1:17" ht="27" customHeight="1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29</v>
      </c>
      <c r="G8" s="3" t="s">
        <v>30</v>
      </c>
      <c r="H8" s="3" t="s">
        <v>21</v>
      </c>
      <c r="I8" s="21">
        <v>15000</v>
      </c>
      <c r="J8" s="12">
        <v>0</v>
      </c>
      <c r="K8" s="10">
        <v>14092</v>
      </c>
      <c r="L8" s="12">
        <f t="shared" ref="L8:L39" si="0">I8-K8</f>
        <v>908</v>
      </c>
      <c r="M8" s="9">
        <v>0.9395</v>
      </c>
      <c r="N8" s="8" t="s">
        <v>28</v>
      </c>
      <c r="O8" s="8" t="s">
        <v>28</v>
      </c>
      <c r="P8" s="8" t="s">
        <v>28</v>
      </c>
      <c r="Q8" s="16"/>
    </row>
    <row r="9" spans="1:17" ht="27" customHeight="1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31</v>
      </c>
      <c r="G9" s="3" t="s">
        <v>32</v>
      </c>
      <c r="H9" s="3" t="s">
        <v>21</v>
      </c>
      <c r="I9" s="21">
        <v>22500</v>
      </c>
      <c r="J9" s="12">
        <v>0</v>
      </c>
      <c r="K9" s="10">
        <v>22500</v>
      </c>
      <c r="L9" s="12">
        <f t="shared" si="0"/>
        <v>0</v>
      </c>
      <c r="M9" s="7">
        <v>1</v>
      </c>
      <c r="N9" s="8" t="s">
        <v>28</v>
      </c>
      <c r="O9" s="8" t="s">
        <v>28</v>
      </c>
      <c r="P9" s="8" t="s">
        <v>28</v>
      </c>
      <c r="Q9" s="16"/>
    </row>
    <row r="10" spans="1:17" ht="27" customHeight="1">
      <c r="A10" s="3" t="s">
        <v>21</v>
      </c>
      <c r="B10" s="3" t="s">
        <v>22</v>
      </c>
      <c r="C10" s="3" t="s">
        <v>23</v>
      </c>
      <c r="D10" s="2" t="s">
        <v>24</v>
      </c>
      <c r="E10" s="2" t="s">
        <v>25</v>
      </c>
      <c r="F10" s="2" t="s">
        <v>33</v>
      </c>
      <c r="G10" s="2" t="s">
        <v>34</v>
      </c>
      <c r="H10" s="3" t="s">
        <v>21</v>
      </c>
      <c r="I10" s="21">
        <v>142500</v>
      </c>
      <c r="J10" s="12">
        <v>0</v>
      </c>
      <c r="K10" s="10">
        <v>142500</v>
      </c>
      <c r="L10" s="12">
        <f t="shared" si="0"/>
        <v>0</v>
      </c>
      <c r="M10" s="7">
        <v>1</v>
      </c>
      <c r="N10" s="8" t="s">
        <v>28</v>
      </c>
      <c r="O10" s="8" t="s">
        <v>28</v>
      </c>
      <c r="P10" s="8" t="s">
        <v>28</v>
      </c>
      <c r="Q10" s="16"/>
    </row>
    <row r="11" spans="1:17" ht="27" customHeight="1">
      <c r="A11" s="2" t="s">
        <v>35</v>
      </c>
      <c r="B11" s="2" t="s">
        <v>22</v>
      </c>
      <c r="C11" s="2" t="s">
        <v>23</v>
      </c>
      <c r="D11" s="2" t="s">
        <v>24</v>
      </c>
      <c r="E11" s="2" t="s">
        <v>25</v>
      </c>
      <c r="F11" s="2" t="s">
        <v>29</v>
      </c>
      <c r="G11" s="2" t="s">
        <v>30</v>
      </c>
      <c r="H11" s="2" t="s">
        <v>35</v>
      </c>
      <c r="I11" s="21">
        <v>143200</v>
      </c>
      <c r="J11" s="12">
        <v>0</v>
      </c>
      <c r="K11" s="10">
        <v>143200</v>
      </c>
      <c r="L11" s="12">
        <f t="shared" si="0"/>
        <v>0</v>
      </c>
      <c r="M11" s="7">
        <v>1</v>
      </c>
      <c r="N11" s="8" t="s">
        <v>28</v>
      </c>
      <c r="O11" s="8" t="s">
        <v>28</v>
      </c>
      <c r="P11" s="8" t="s">
        <v>28</v>
      </c>
      <c r="Q11" s="16" t="s">
        <v>110</v>
      </c>
    </row>
    <row r="12" spans="1:17" ht="27" customHeight="1">
      <c r="A12" s="2" t="s">
        <v>35</v>
      </c>
      <c r="B12" s="2" t="s">
        <v>22</v>
      </c>
      <c r="C12" s="2" t="s">
        <v>23</v>
      </c>
      <c r="D12" s="2" t="s">
        <v>24</v>
      </c>
      <c r="E12" s="2" t="s">
        <v>25</v>
      </c>
      <c r="F12" s="2" t="s">
        <v>36</v>
      </c>
      <c r="G12" s="2" t="s">
        <v>37</v>
      </c>
      <c r="H12" s="2" t="s">
        <v>35</v>
      </c>
      <c r="I12" s="21">
        <v>20000</v>
      </c>
      <c r="J12" s="12">
        <v>0</v>
      </c>
      <c r="K12" s="10">
        <v>20000</v>
      </c>
      <c r="L12" s="12">
        <f t="shared" si="0"/>
        <v>0</v>
      </c>
      <c r="M12" s="7">
        <v>1</v>
      </c>
      <c r="N12" s="8" t="s">
        <v>28</v>
      </c>
      <c r="O12" s="8" t="s">
        <v>28</v>
      </c>
      <c r="P12" s="8" t="s">
        <v>28</v>
      </c>
      <c r="Q12" s="16"/>
    </row>
    <row r="13" spans="1:17" ht="27" customHeight="1">
      <c r="A13" s="2" t="s">
        <v>35</v>
      </c>
      <c r="B13" s="2" t="s">
        <v>22</v>
      </c>
      <c r="C13" s="2" t="s">
        <v>23</v>
      </c>
      <c r="D13" s="2" t="s">
        <v>24</v>
      </c>
      <c r="E13" s="2" t="s">
        <v>25</v>
      </c>
      <c r="F13" s="2" t="s">
        <v>38</v>
      </c>
      <c r="G13" s="2" t="s">
        <v>39</v>
      </c>
      <c r="H13" s="2" t="s">
        <v>35</v>
      </c>
      <c r="I13" s="21">
        <v>30000</v>
      </c>
      <c r="J13" s="12">
        <v>0</v>
      </c>
      <c r="K13" s="10">
        <v>29030</v>
      </c>
      <c r="L13" s="12">
        <f t="shared" si="0"/>
        <v>970</v>
      </c>
      <c r="M13" s="9">
        <v>0.9677</v>
      </c>
      <c r="N13" s="8" t="s">
        <v>28</v>
      </c>
      <c r="O13" s="8" t="s">
        <v>28</v>
      </c>
      <c r="P13" s="8" t="s">
        <v>28</v>
      </c>
      <c r="Q13" s="16"/>
    </row>
    <row r="14" spans="1:17" ht="27" customHeight="1">
      <c r="A14" s="2" t="s">
        <v>35</v>
      </c>
      <c r="B14" s="2" t="s">
        <v>22</v>
      </c>
      <c r="C14" s="2" t="s">
        <v>23</v>
      </c>
      <c r="D14" s="2" t="s">
        <v>24</v>
      </c>
      <c r="E14" s="2" t="s">
        <v>25</v>
      </c>
      <c r="F14" s="2" t="s">
        <v>40</v>
      </c>
      <c r="G14" s="2" t="s">
        <v>41</v>
      </c>
      <c r="H14" s="2" t="s">
        <v>35</v>
      </c>
      <c r="I14" s="21">
        <v>5000</v>
      </c>
      <c r="J14" s="12">
        <v>0</v>
      </c>
      <c r="K14" s="10">
        <v>5000</v>
      </c>
      <c r="L14" s="12">
        <f t="shared" si="0"/>
        <v>0</v>
      </c>
      <c r="M14" s="7">
        <v>1</v>
      </c>
      <c r="N14" s="8" t="s">
        <v>28</v>
      </c>
      <c r="O14" s="8" t="s">
        <v>28</v>
      </c>
      <c r="P14" s="8" t="s">
        <v>28</v>
      </c>
      <c r="Q14" s="16"/>
    </row>
    <row r="15" spans="1:17" ht="27" customHeight="1">
      <c r="A15" s="2" t="s">
        <v>35</v>
      </c>
      <c r="B15" s="2" t="s">
        <v>22</v>
      </c>
      <c r="C15" s="2" t="s">
        <v>23</v>
      </c>
      <c r="D15" s="2" t="s">
        <v>24</v>
      </c>
      <c r="E15" s="2" t="s">
        <v>25</v>
      </c>
      <c r="F15" s="2" t="s">
        <v>33</v>
      </c>
      <c r="G15" s="2" t="s">
        <v>34</v>
      </c>
      <c r="H15" s="2" t="s">
        <v>35</v>
      </c>
      <c r="I15" s="21">
        <v>71800</v>
      </c>
      <c r="J15" s="12">
        <v>0</v>
      </c>
      <c r="K15" s="10">
        <v>71791</v>
      </c>
      <c r="L15" s="12">
        <f t="shared" si="0"/>
        <v>9</v>
      </c>
      <c r="M15" s="9">
        <v>0.99990000000000001</v>
      </c>
      <c r="N15" s="8" t="s">
        <v>28</v>
      </c>
      <c r="O15" s="8" t="s">
        <v>28</v>
      </c>
      <c r="P15" s="8" t="s">
        <v>28</v>
      </c>
      <c r="Q15" s="16"/>
    </row>
    <row r="16" spans="1:17" ht="27" customHeight="1">
      <c r="A16" s="2" t="s">
        <v>35</v>
      </c>
      <c r="B16" s="2" t="s">
        <v>22</v>
      </c>
      <c r="C16" s="2" t="s">
        <v>23</v>
      </c>
      <c r="D16" s="2" t="s">
        <v>24</v>
      </c>
      <c r="E16" s="2" t="s">
        <v>25</v>
      </c>
      <c r="F16" s="2" t="s">
        <v>42</v>
      </c>
      <c r="G16" s="2" t="s">
        <v>43</v>
      </c>
      <c r="H16" s="2" t="s">
        <v>35</v>
      </c>
      <c r="I16" s="21">
        <v>80000</v>
      </c>
      <c r="J16" s="12">
        <v>0</v>
      </c>
      <c r="K16" s="10">
        <v>74960</v>
      </c>
      <c r="L16" s="12">
        <f t="shared" si="0"/>
        <v>5040</v>
      </c>
      <c r="M16" s="9">
        <v>0.93700000000000006</v>
      </c>
      <c r="N16" s="8" t="s">
        <v>28</v>
      </c>
      <c r="O16" s="8" t="s">
        <v>28</v>
      </c>
      <c r="P16" s="8" t="s">
        <v>28</v>
      </c>
      <c r="Q16" s="16"/>
    </row>
    <row r="17" spans="1:17" ht="36.75" customHeight="1">
      <c r="A17" s="2" t="s">
        <v>44</v>
      </c>
      <c r="B17" s="2" t="s">
        <v>22</v>
      </c>
      <c r="C17" s="2" t="s">
        <v>45</v>
      </c>
      <c r="D17" s="2" t="s">
        <v>46</v>
      </c>
      <c r="E17" s="2" t="s">
        <v>47</v>
      </c>
      <c r="F17" s="2" t="s">
        <v>29</v>
      </c>
      <c r="G17" s="2" t="s">
        <v>30</v>
      </c>
      <c r="H17" s="2" t="s">
        <v>44</v>
      </c>
      <c r="I17" s="21">
        <v>25562.880000000001</v>
      </c>
      <c r="J17" s="12">
        <v>0</v>
      </c>
      <c r="K17" s="10">
        <v>25562.880000000001</v>
      </c>
      <c r="L17" s="12">
        <f t="shared" si="0"/>
        <v>0</v>
      </c>
      <c r="M17" s="7">
        <v>1</v>
      </c>
      <c r="N17" s="8" t="s">
        <v>28</v>
      </c>
      <c r="O17" s="8" t="s">
        <v>28</v>
      </c>
      <c r="P17" s="8" t="s">
        <v>28</v>
      </c>
      <c r="Q17" s="15" t="s">
        <v>129</v>
      </c>
    </row>
    <row r="18" spans="1:17" ht="36.75" customHeight="1">
      <c r="A18" s="2" t="s">
        <v>44</v>
      </c>
      <c r="B18" s="2" t="s">
        <v>22</v>
      </c>
      <c r="C18" s="2" t="s">
        <v>23</v>
      </c>
      <c r="D18" s="2" t="s">
        <v>46</v>
      </c>
      <c r="E18" s="2" t="s">
        <v>47</v>
      </c>
      <c r="F18" s="2" t="s">
        <v>38</v>
      </c>
      <c r="G18" s="2" t="s">
        <v>39</v>
      </c>
      <c r="H18" s="2" t="s">
        <v>44</v>
      </c>
      <c r="I18" s="21">
        <v>30000</v>
      </c>
      <c r="J18" s="12">
        <v>0</v>
      </c>
      <c r="K18" s="10">
        <v>30000</v>
      </c>
      <c r="L18" s="12">
        <f t="shared" si="0"/>
        <v>0</v>
      </c>
      <c r="M18" s="7">
        <v>1</v>
      </c>
      <c r="N18" s="8" t="s">
        <v>28</v>
      </c>
      <c r="O18" s="8" t="s">
        <v>28</v>
      </c>
      <c r="P18" s="8" t="s">
        <v>28</v>
      </c>
      <c r="Q18" s="16" t="s">
        <v>111</v>
      </c>
    </row>
    <row r="19" spans="1:17" ht="36.75" customHeight="1">
      <c r="A19" s="2" t="s">
        <v>44</v>
      </c>
      <c r="B19" s="2" t="s">
        <v>22</v>
      </c>
      <c r="C19" s="2" t="s">
        <v>23</v>
      </c>
      <c r="D19" s="2" t="s">
        <v>46</v>
      </c>
      <c r="E19" s="2" t="s">
        <v>47</v>
      </c>
      <c r="F19" s="2" t="s">
        <v>29</v>
      </c>
      <c r="G19" s="2" t="s">
        <v>30</v>
      </c>
      <c r="H19" s="2" t="s">
        <v>44</v>
      </c>
      <c r="I19" s="21">
        <v>40000</v>
      </c>
      <c r="J19" s="12">
        <v>0</v>
      </c>
      <c r="K19" s="10">
        <v>40000</v>
      </c>
      <c r="L19" s="12">
        <f t="shared" si="0"/>
        <v>0</v>
      </c>
      <c r="M19" s="7">
        <v>1</v>
      </c>
      <c r="N19" s="8" t="s">
        <v>28</v>
      </c>
      <c r="O19" s="8" t="s">
        <v>28</v>
      </c>
      <c r="P19" s="8" t="s">
        <v>28</v>
      </c>
      <c r="Q19" s="16"/>
    </row>
    <row r="20" spans="1:17" ht="36.75" customHeight="1">
      <c r="A20" s="2" t="s">
        <v>44</v>
      </c>
      <c r="B20" s="2" t="s">
        <v>22</v>
      </c>
      <c r="C20" s="2" t="s">
        <v>23</v>
      </c>
      <c r="D20" s="2" t="s">
        <v>46</v>
      </c>
      <c r="E20" s="2" t="s">
        <v>47</v>
      </c>
      <c r="F20" s="2" t="s">
        <v>31</v>
      </c>
      <c r="G20" s="2" t="s">
        <v>32</v>
      </c>
      <c r="H20" s="2" t="s">
        <v>44</v>
      </c>
      <c r="I20" s="21">
        <v>20000</v>
      </c>
      <c r="J20" s="12">
        <v>0</v>
      </c>
      <c r="K20" s="10">
        <v>20000</v>
      </c>
      <c r="L20" s="12">
        <f t="shared" si="0"/>
        <v>0</v>
      </c>
      <c r="M20" s="7">
        <v>1</v>
      </c>
      <c r="N20" s="8" t="s">
        <v>28</v>
      </c>
      <c r="O20" s="8" t="s">
        <v>28</v>
      </c>
      <c r="P20" s="8" t="s">
        <v>28</v>
      </c>
      <c r="Q20" s="16"/>
    </row>
    <row r="21" spans="1:17" ht="36.75" customHeight="1">
      <c r="A21" s="2" t="s">
        <v>44</v>
      </c>
      <c r="B21" s="2" t="s">
        <v>22</v>
      </c>
      <c r="C21" s="2" t="s">
        <v>23</v>
      </c>
      <c r="D21" s="2" t="s">
        <v>46</v>
      </c>
      <c r="E21" s="2" t="s">
        <v>47</v>
      </c>
      <c r="F21" s="2" t="s">
        <v>36</v>
      </c>
      <c r="G21" s="2" t="s">
        <v>37</v>
      </c>
      <c r="H21" s="2" t="s">
        <v>44</v>
      </c>
      <c r="I21" s="21">
        <v>20000</v>
      </c>
      <c r="J21" s="12">
        <v>0</v>
      </c>
      <c r="K21" s="10">
        <v>19999.23</v>
      </c>
      <c r="L21" s="12">
        <f t="shared" si="0"/>
        <v>0.770000000000437</v>
      </c>
      <c r="M21" s="9">
        <v>0.99990000000000001</v>
      </c>
      <c r="N21" s="8" t="s">
        <v>28</v>
      </c>
      <c r="O21" s="8" t="s">
        <v>28</v>
      </c>
      <c r="P21" s="8" t="s">
        <v>28</v>
      </c>
      <c r="Q21" s="16"/>
    </row>
    <row r="22" spans="1:17" ht="36.75" customHeight="1">
      <c r="A22" s="2" t="s">
        <v>44</v>
      </c>
      <c r="B22" s="2" t="s">
        <v>22</v>
      </c>
      <c r="C22" s="2" t="s">
        <v>23</v>
      </c>
      <c r="D22" s="2" t="s">
        <v>46</v>
      </c>
      <c r="E22" s="2" t="s">
        <v>47</v>
      </c>
      <c r="F22" s="2" t="s">
        <v>26</v>
      </c>
      <c r="G22" s="2" t="s">
        <v>27</v>
      </c>
      <c r="H22" s="2" t="s">
        <v>44</v>
      </c>
      <c r="I22" s="21">
        <v>30000</v>
      </c>
      <c r="J22" s="12">
        <v>0</v>
      </c>
      <c r="K22" s="10">
        <v>29966</v>
      </c>
      <c r="L22" s="12">
        <f t="shared" si="0"/>
        <v>34</v>
      </c>
      <c r="M22" s="9">
        <v>0.99890000000000001</v>
      </c>
      <c r="N22" s="8" t="s">
        <v>28</v>
      </c>
      <c r="O22" s="8" t="s">
        <v>28</v>
      </c>
      <c r="P22" s="8" t="s">
        <v>28</v>
      </c>
      <c r="Q22" s="16"/>
    </row>
    <row r="23" spans="1:17" ht="36.75" customHeight="1">
      <c r="A23" s="2" t="s">
        <v>44</v>
      </c>
      <c r="B23" s="2" t="s">
        <v>22</v>
      </c>
      <c r="C23" s="2" t="s">
        <v>23</v>
      </c>
      <c r="D23" s="2" t="s">
        <v>46</v>
      </c>
      <c r="E23" s="2" t="s">
        <v>47</v>
      </c>
      <c r="F23" s="2" t="s">
        <v>40</v>
      </c>
      <c r="G23" s="2" t="s">
        <v>41</v>
      </c>
      <c r="H23" s="2" t="s">
        <v>44</v>
      </c>
      <c r="I23" s="21">
        <v>7500</v>
      </c>
      <c r="J23" s="12">
        <v>0</v>
      </c>
      <c r="K23" s="10">
        <v>7500</v>
      </c>
      <c r="L23" s="12">
        <f t="shared" si="0"/>
        <v>0</v>
      </c>
      <c r="M23" s="7">
        <v>1</v>
      </c>
      <c r="N23" s="8" t="s">
        <v>28</v>
      </c>
      <c r="O23" s="8" t="s">
        <v>28</v>
      </c>
      <c r="P23" s="8" t="s">
        <v>28</v>
      </c>
      <c r="Q23" s="16"/>
    </row>
    <row r="24" spans="1:17" ht="36.75" customHeight="1">
      <c r="A24" s="2" t="s">
        <v>44</v>
      </c>
      <c r="B24" s="2" t="s">
        <v>22</v>
      </c>
      <c r="C24" s="2" t="s">
        <v>23</v>
      </c>
      <c r="D24" s="2" t="s">
        <v>46</v>
      </c>
      <c r="E24" s="2" t="s">
        <v>47</v>
      </c>
      <c r="F24" s="2" t="s">
        <v>33</v>
      </c>
      <c r="G24" s="2" t="s">
        <v>34</v>
      </c>
      <c r="H24" s="2" t="s">
        <v>44</v>
      </c>
      <c r="I24" s="21">
        <v>252500</v>
      </c>
      <c r="J24" s="12">
        <v>0</v>
      </c>
      <c r="K24" s="10">
        <v>252490</v>
      </c>
      <c r="L24" s="12">
        <f t="shared" si="0"/>
        <v>10</v>
      </c>
      <c r="M24" s="9">
        <v>0.99990000000000001</v>
      </c>
      <c r="N24" s="8" t="s">
        <v>28</v>
      </c>
      <c r="O24" s="8" t="s">
        <v>28</v>
      </c>
      <c r="P24" s="8" t="s">
        <v>28</v>
      </c>
      <c r="Q24" s="16"/>
    </row>
    <row r="25" spans="1:17" ht="36.75" customHeight="1">
      <c r="A25" s="2" t="s">
        <v>44</v>
      </c>
      <c r="B25" s="2" t="s">
        <v>22</v>
      </c>
      <c r="C25" s="2" t="s">
        <v>23</v>
      </c>
      <c r="D25" s="2" t="s">
        <v>46</v>
      </c>
      <c r="E25" s="2" t="s">
        <v>47</v>
      </c>
      <c r="F25" s="2" t="s">
        <v>42</v>
      </c>
      <c r="G25" s="2" t="s">
        <v>43</v>
      </c>
      <c r="H25" s="2" t="s">
        <v>44</v>
      </c>
      <c r="I25" s="21">
        <v>50000</v>
      </c>
      <c r="J25" s="12">
        <v>0</v>
      </c>
      <c r="K25" s="10">
        <v>44874</v>
      </c>
      <c r="L25" s="12">
        <f t="shared" si="0"/>
        <v>5126</v>
      </c>
      <c r="M25" s="9">
        <v>0.89749999999999996</v>
      </c>
      <c r="N25" s="8" t="s">
        <v>28</v>
      </c>
      <c r="O25" s="8" t="s">
        <v>28</v>
      </c>
      <c r="P25" s="8" t="s">
        <v>28</v>
      </c>
      <c r="Q25" s="16"/>
    </row>
    <row r="26" spans="1:17" ht="27" customHeight="1">
      <c r="A26" s="2" t="s">
        <v>48</v>
      </c>
      <c r="B26" s="2" t="s">
        <v>22</v>
      </c>
      <c r="C26" s="2" t="s">
        <v>23</v>
      </c>
      <c r="D26" s="2" t="s">
        <v>24</v>
      </c>
      <c r="E26" s="2" t="s">
        <v>25</v>
      </c>
      <c r="F26" s="2" t="s">
        <v>49</v>
      </c>
      <c r="G26" s="2" t="s">
        <v>50</v>
      </c>
      <c r="H26" s="2" t="s">
        <v>48</v>
      </c>
      <c r="I26" s="21">
        <v>100000</v>
      </c>
      <c r="J26" s="12">
        <v>0</v>
      </c>
      <c r="K26" s="10">
        <v>30000</v>
      </c>
      <c r="L26" s="12">
        <f t="shared" si="0"/>
        <v>70000</v>
      </c>
      <c r="M26" s="7">
        <v>0.3</v>
      </c>
      <c r="N26" s="8" t="s">
        <v>28</v>
      </c>
      <c r="O26" s="8" t="s">
        <v>28</v>
      </c>
      <c r="P26" s="8" t="s">
        <v>28</v>
      </c>
      <c r="Q26" s="15" t="s">
        <v>112</v>
      </c>
    </row>
    <row r="27" spans="1:17" ht="27" customHeight="1">
      <c r="A27" s="2" t="s">
        <v>51</v>
      </c>
      <c r="B27" s="2" t="s">
        <v>22</v>
      </c>
      <c r="C27" s="2" t="s">
        <v>45</v>
      </c>
      <c r="D27" s="2" t="s">
        <v>52</v>
      </c>
      <c r="E27" s="2" t="s">
        <v>25</v>
      </c>
      <c r="F27" s="2" t="s">
        <v>33</v>
      </c>
      <c r="G27" s="2" t="s">
        <v>34</v>
      </c>
      <c r="H27" s="2" t="s">
        <v>51</v>
      </c>
      <c r="I27" s="21">
        <v>41500</v>
      </c>
      <c r="J27" s="12">
        <v>0</v>
      </c>
      <c r="K27" s="10">
        <v>41500</v>
      </c>
      <c r="L27" s="12">
        <f t="shared" si="0"/>
        <v>0</v>
      </c>
      <c r="M27" s="7">
        <v>1</v>
      </c>
      <c r="N27" s="8" t="s">
        <v>28</v>
      </c>
      <c r="O27" s="8" t="s">
        <v>28</v>
      </c>
      <c r="P27" s="8" t="s">
        <v>28</v>
      </c>
      <c r="Q27" s="16" t="s">
        <v>113</v>
      </c>
    </row>
    <row r="28" spans="1:17" ht="27" customHeight="1">
      <c r="A28" s="2" t="s">
        <v>51</v>
      </c>
      <c r="B28" s="2" t="s">
        <v>22</v>
      </c>
      <c r="C28" s="2" t="s">
        <v>23</v>
      </c>
      <c r="D28" s="2" t="s">
        <v>52</v>
      </c>
      <c r="E28" s="2" t="s">
        <v>25</v>
      </c>
      <c r="F28" s="2" t="s">
        <v>33</v>
      </c>
      <c r="G28" s="2" t="s">
        <v>34</v>
      </c>
      <c r="H28" s="2" t="s">
        <v>51</v>
      </c>
      <c r="I28" s="21">
        <v>60000</v>
      </c>
      <c r="J28" s="12">
        <v>0</v>
      </c>
      <c r="K28" s="10">
        <v>60000</v>
      </c>
      <c r="L28" s="12">
        <f t="shared" si="0"/>
        <v>0</v>
      </c>
      <c r="M28" s="7">
        <v>1</v>
      </c>
      <c r="N28" s="8" t="s">
        <v>28</v>
      </c>
      <c r="O28" s="8" t="s">
        <v>28</v>
      </c>
      <c r="P28" s="8" t="s">
        <v>28</v>
      </c>
      <c r="Q28" s="16"/>
    </row>
    <row r="29" spans="1:17" ht="27" customHeight="1">
      <c r="A29" s="2" t="s">
        <v>51</v>
      </c>
      <c r="B29" s="2" t="s">
        <v>22</v>
      </c>
      <c r="C29" s="2" t="s">
        <v>23</v>
      </c>
      <c r="D29" s="2" t="s">
        <v>52</v>
      </c>
      <c r="E29" s="2" t="s">
        <v>25</v>
      </c>
      <c r="F29" s="2" t="s">
        <v>26</v>
      </c>
      <c r="G29" s="2" t="s">
        <v>27</v>
      </c>
      <c r="H29" s="2" t="s">
        <v>51</v>
      </c>
      <c r="I29" s="21">
        <v>20000</v>
      </c>
      <c r="J29" s="12">
        <v>0</v>
      </c>
      <c r="K29" s="10">
        <v>19961</v>
      </c>
      <c r="L29" s="12">
        <f t="shared" si="0"/>
        <v>39</v>
      </c>
      <c r="M29" s="9">
        <v>0.99809999999999999</v>
      </c>
      <c r="N29" s="8" t="s">
        <v>28</v>
      </c>
      <c r="O29" s="8" t="s">
        <v>28</v>
      </c>
      <c r="P29" s="8" t="s">
        <v>28</v>
      </c>
      <c r="Q29" s="16"/>
    </row>
    <row r="30" spans="1:17" ht="27" customHeight="1">
      <c r="A30" s="2" t="s">
        <v>51</v>
      </c>
      <c r="B30" s="2" t="s">
        <v>22</v>
      </c>
      <c r="C30" s="2" t="s">
        <v>23</v>
      </c>
      <c r="D30" s="2" t="s">
        <v>52</v>
      </c>
      <c r="E30" s="2" t="s">
        <v>25</v>
      </c>
      <c r="F30" s="2" t="s">
        <v>29</v>
      </c>
      <c r="G30" s="2" t="s">
        <v>30</v>
      </c>
      <c r="H30" s="2" t="s">
        <v>51</v>
      </c>
      <c r="I30" s="21">
        <v>20000</v>
      </c>
      <c r="J30" s="12">
        <v>0</v>
      </c>
      <c r="K30" s="10">
        <v>20000</v>
      </c>
      <c r="L30" s="12">
        <f t="shared" si="0"/>
        <v>0</v>
      </c>
      <c r="M30" s="7">
        <v>1</v>
      </c>
      <c r="N30" s="8" t="s">
        <v>28</v>
      </c>
      <c r="O30" s="8" t="s">
        <v>28</v>
      </c>
      <c r="P30" s="8" t="s">
        <v>28</v>
      </c>
      <c r="Q30" s="16"/>
    </row>
    <row r="31" spans="1:17" ht="51.75" customHeight="1">
      <c r="A31" s="2" t="s">
        <v>53</v>
      </c>
      <c r="B31" s="2" t="s">
        <v>22</v>
      </c>
      <c r="C31" s="2" t="s">
        <v>54</v>
      </c>
      <c r="D31" s="2" t="s">
        <v>55</v>
      </c>
      <c r="E31" s="2" t="s">
        <v>56</v>
      </c>
      <c r="F31" s="2" t="s">
        <v>33</v>
      </c>
      <c r="G31" s="2" t="s">
        <v>34</v>
      </c>
      <c r="H31" s="2" t="s">
        <v>53</v>
      </c>
      <c r="I31" s="21">
        <v>1582500</v>
      </c>
      <c r="J31" s="12">
        <v>0</v>
      </c>
      <c r="K31" s="10">
        <v>1515000</v>
      </c>
      <c r="L31" s="12">
        <v>0</v>
      </c>
      <c r="M31" s="7">
        <v>1</v>
      </c>
      <c r="N31" s="8" t="s">
        <v>28</v>
      </c>
      <c r="O31" s="8" t="s">
        <v>28</v>
      </c>
      <c r="P31" s="8" t="s">
        <v>28</v>
      </c>
      <c r="Q31" s="15" t="s">
        <v>114</v>
      </c>
    </row>
    <row r="32" spans="1:17" ht="42.75" customHeight="1">
      <c r="A32" s="2" t="s">
        <v>57</v>
      </c>
      <c r="B32" s="2" t="s">
        <v>22</v>
      </c>
      <c r="C32" s="2" t="s">
        <v>23</v>
      </c>
      <c r="D32" s="2" t="s">
        <v>58</v>
      </c>
      <c r="E32" s="2" t="s">
        <v>59</v>
      </c>
      <c r="F32" s="2" t="s">
        <v>33</v>
      </c>
      <c r="G32" s="2" t="s">
        <v>34</v>
      </c>
      <c r="H32" s="2" t="s">
        <v>57</v>
      </c>
      <c r="I32" s="21">
        <v>177500</v>
      </c>
      <c r="J32" s="12">
        <v>0</v>
      </c>
      <c r="K32" s="10">
        <v>177500</v>
      </c>
      <c r="L32" s="12">
        <f t="shared" si="0"/>
        <v>0</v>
      </c>
      <c r="M32" s="7">
        <v>1</v>
      </c>
      <c r="N32" s="8" t="s">
        <v>28</v>
      </c>
      <c r="O32" s="8" t="s">
        <v>28</v>
      </c>
      <c r="P32" s="8" t="s">
        <v>28</v>
      </c>
      <c r="Q32" s="15" t="s">
        <v>115</v>
      </c>
    </row>
    <row r="33" spans="1:17" ht="27" customHeight="1">
      <c r="A33" s="2" t="s">
        <v>60</v>
      </c>
      <c r="B33" s="2" t="s">
        <v>22</v>
      </c>
      <c r="C33" s="2" t="s">
        <v>23</v>
      </c>
      <c r="D33" s="2" t="s">
        <v>61</v>
      </c>
      <c r="E33" s="2" t="s">
        <v>62</v>
      </c>
      <c r="F33" s="2" t="s">
        <v>63</v>
      </c>
      <c r="G33" s="2" t="s">
        <v>64</v>
      </c>
      <c r="H33" s="2" t="s">
        <v>60</v>
      </c>
      <c r="I33" s="21">
        <v>110000</v>
      </c>
      <c r="J33" s="12">
        <v>0</v>
      </c>
      <c r="K33" s="10">
        <v>107569.04</v>
      </c>
      <c r="L33" s="12">
        <f t="shared" si="0"/>
        <v>2430.96000000001</v>
      </c>
      <c r="M33" s="9">
        <v>0.97789999999999999</v>
      </c>
      <c r="N33" s="8" t="s">
        <v>28</v>
      </c>
      <c r="O33" s="8" t="s">
        <v>28</v>
      </c>
      <c r="P33" s="8" t="s">
        <v>28</v>
      </c>
      <c r="Q33" s="16" t="s">
        <v>131</v>
      </c>
    </row>
    <row r="34" spans="1:17" ht="27" customHeight="1">
      <c r="A34" s="2" t="s">
        <v>60</v>
      </c>
      <c r="B34" s="2" t="s">
        <v>22</v>
      </c>
      <c r="C34" s="2" t="s">
        <v>23</v>
      </c>
      <c r="D34" s="2" t="s">
        <v>61</v>
      </c>
      <c r="E34" s="2" t="s">
        <v>62</v>
      </c>
      <c r="F34" s="2" t="s">
        <v>65</v>
      </c>
      <c r="G34" s="2" t="s">
        <v>66</v>
      </c>
      <c r="H34" s="2" t="s">
        <v>60</v>
      </c>
      <c r="I34" s="21">
        <v>16000</v>
      </c>
      <c r="J34" s="12">
        <v>0</v>
      </c>
      <c r="K34" s="10">
        <v>15348.5</v>
      </c>
      <c r="L34" s="12">
        <f t="shared" si="0"/>
        <v>651.5</v>
      </c>
      <c r="M34" s="9">
        <v>0.95930000000000004</v>
      </c>
      <c r="N34" s="8" t="s">
        <v>28</v>
      </c>
      <c r="O34" s="8" t="s">
        <v>28</v>
      </c>
      <c r="P34" s="8" t="s">
        <v>28</v>
      </c>
      <c r="Q34" s="16"/>
    </row>
    <row r="35" spans="1:17" ht="27" customHeight="1">
      <c r="A35" s="2" t="s">
        <v>67</v>
      </c>
      <c r="B35" s="2" t="s">
        <v>22</v>
      </c>
      <c r="C35" s="2" t="s">
        <v>23</v>
      </c>
      <c r="D35" s="2" t="s">
        <v>24</v>
      </c>
      <c r="E35" s="2" t="s">
        <v>25</v>
      </c>
      <c r="F35" s="2" t="s">
        <v>36</v>
      </c>
      <c r="G35" s="2" t="s">
        <v>37</v>
      </c>
      <c r="H35" s="2" t="s">
        <v>67</v>
      </c>
      <c r="I35" s="10">
        <v>19000</v>
      </c>
      <c r="J35" s="12">
        <v>0</v>
      </c>
      <c r="K35" s="10">
        <v>18991.39</v>
      </c>
      <c r="L35" s="12">
        <f t="shared" si="0"/>
        <v>8.6100000000005803</v>
      </c>
      <c r="M35" s="9">
        <v>0.99950000000000006</v>
      </c>
      <c r="N35" s="8" t="s">
        <v>28</v>
      </c>
      <c r="O35" s="8" t="s">
        <v>28</v>
      </c>
      <c r="P35" s="8" t="s">
        <v>28</v>
      </c>
      <c r="Q35" s="16" t="s">
        <v>116</v>
      </c>
    </row>
    <row r="36" spans="1:17" ht="27" customHeight="1">
      <c r="A36" s="2" t="s">
        <v>67</v>
      </c>
      <c r="B36" s="2" t="s">
        <v>22</v>
      </c>
      <c r="C36" s="2" t="s">
        <v>23</v>
      </c>
      <c r="D36" s="2" t="s">
        <v>24</v>
      </c>
      <c r="E36" s="2" t="s">
        <v>25</v>
      </c>
      <c r="F36" s="2" t="s">
        <v>29</v>
      </c>
      <c r="G36" s="2" t="s">
        <v>30</v>
      </c>
      <c r="H36" s="2" t="s">
        <v>67</v>
      </c>
      <c r="I36" s="10">
        <v>15750</v>
      </c>
      <c r="J36" s="12">
        <v>0</v>
      </c>
      <c r="K36" s="10">
        <v>15750</v>
      </c>
      <c r="L36" s="12">
        <f t="shared" si="0"/>
        <v>0</v>
      </c>
      <c r="M36" s="7">
        <v>1</v>
      </c>
      <c r="N36" s="8" t="s">
        <v>28</v>
      </c>
      <c r="O36" s="8" t="s">
        <v>28</v>
      </c>
      <c r="P36" s="8" t="s">
        <v>28</v>
      </c>
      <c r="Q36" s="16"/>
    </row>
    <row r="37" spans="1:17" ht="27" customHeight="1">
      <c r="A37" s="2" t="s">
        <v>67</v>
      </c>
      <c r="B37" s="2" t="s">
        <v>22</v>
      </c>
      <c r="C37" s="2" t="s">
        <v>23</v>
      </c>
      <c r="D37" s="2" t="s">
        <v>24</v>
      </c>
      <c r="E37" s="2" t="s">
        <v>25</v>
      </c>
      <c r="F37" s="2" t="s">
        <v>33</v>
      </c>
      <c r="G37" s="2" t="s">
        <v>34</v>
      </c>
      <c r="H37" s="2" t="s">
        <v>67</v>
      </c>
      <c r="I37" s="10">
        <v>55250</v>
      </c>
      <c r="J37" s="12">
        <v>0</v>
      </c>
      <c r="K37" s="10">
        <v>55250</v>
      </c>
      <c r="L37" s="12">
        <f t="shared" si="0"/>
        <v>0</v>
      </c>
      <c r="M37" s="7">
        <v>1</v>
      </c>
      <c r="N37" s="8" t="s">
        <v>28</v>
      </c>
      <c r="O37" s="8" t="s">
        <v>28</v>
      </c>
      <c r="P37" s="8" t="s">
        <v>28</v>
      </c>
      <c r="Q37" s="16"/>
    </row>
    <row r="38" spans="1:17" ht="27" customHeight="1">
      <c r="A38" s="2" t="s">
        <v>67</v>
      </c>
      <c r="B38" s="2" t="s">
        <v>22</v>
      </c>
      <c r="C38" s="2" t="s">
        <v>23</v>
      </c>
      <c r="D38" s="2" t="s">
        <v>24</v>
      </c>
      <c r="E38" s="2" t="s">
        <v>25</v>
      </c>
      <c r="F38" s="2" t="s">
        <v>40</v>
      </c>
      <c r="G38" s="2" t="s">
        <v>41</v>
      </c>
      <c r="H38" s="2" t="s">
        <v>67</v>
      </c>
      <c r="I38" s="10">
        <v>34000</v>
      </c>
      <c r="J38" s="12">
        <v>0</v>
      </c>
      <c r="K38" s="10">
        <v>34000</v>
      </c>
      <c r="L38" s="12">
        <f t="shared" si="0"/>
        <v>0</v>
      </c>
      <c r="M38" s="7">
        <v>1</v>
      </c>
      <c r="N38" s="8" t="s">
        <v>28</v>
      </c>
      <c r="O38" s="8" t="s">
        <v>28</v>
      </c>
      <c r="P38" s="8" t="s">
        <v>28</v>
      </c>
      <c r="Q38" s="16"/>
    </row>
    <row r="39" spans="1:17" ht="27" customHeight="1">
      <c r="A39" s="2" t="s">
        <v>67</v>
      </c>
      <c r="B39" s="2" t="s">
        <v>22</v>
      </c>
      <c r="C39" s="2" t="s">
        <v>23</v>
      </c>
      <c r="D39" s="2" t="s">
        <v>24</v>
      </c>
      <c r="E39" s="2" t="s">
        <v>25</v>
      </c>
      <c r="F39" s="2" t="s">
        <v>26</v>
      </c>
      <c r="G39" s="2" t="s">
        <v>27</v>
      </c>
      <c r="H39" s="2" t="s">
        <v>67</v>
      </c>
      <c r="I39" s="10">
        <v>20000</v>
      </c>
      <c r="J39" s="12">
        <v>0</v>
      </c>
      <c r="K39" s="10">
        <v>20000</v>
      </c>
      <c r="L39" s="12">
        <f t="shared" si="0"/>
        <v>0</v>
      </c>
      <c r="M39" s="7">
        <v>1</v>
      </c>
      <c r="N39" s="8" t="s">
        <v>28</v>
      </c>
      <c r="O39" s="8" t="s">
        <v>28</v>
      </c>
      <c r="P39" s="8" t="s">
        <v>28</v>
      </c>
      <c r="Q39" s="16"/>
    </row>
    <row r="40" spans="1:17" ht="27" customHeight="1">
      <c r="A40" s="2" t="s">
        <v>67</v>
      </c>
      <c r="B40" s="2" t="s">
        <v>22</v>
      </c>
      <c r="C40" s="2" t="s">
        <v>23</v>
      </c>
      <c r="D40" s="2" t="s">
        <v>24</v>
      </c>
      <c r="E40" s="2" t="s">
        <v>25</v>
      </c>
      <c r="F40" s="2" t="s">
        <v>31</v>
      </c>
      <c r="G40" s="2" t="s">
        <v>32</v>
      </c>
      <c r="H40" s="2" t="s">
        <v>67</v>
      </c>
      <c r="I40" s="10">
        <v>36000</v>
      </c>
      <c r="J40" s="12">
        <v>0</v>
      </c>
      <c r="K40" s="10">
        <v>36000</v>
      </c>
      <c r="L40" s="12">
        <f t="shared" ref="L40:L58" si="1">I40-K40</f>
        <v>0</v>
      </c>
      <c r="M40" s="7">
        <v>1</v>
      </c>
      <c r="N40" s="8" t="s">
        <v>28</v>
      </c>
      <c r="O40" s="8" t="s">
        <v>28</v>
      </c>
      <c r="P40" s="8" t="s">
        <v>28</v>
      </c>
      <c r="Q40" s="16"/>
    </row>
    <row r="41" spans="1:17" ht="27" customHeight="1">
      <c r="A41" s="2" t="s">
        <v>67</v>
      </c>
      <c r="B41" s="2" t="s">
        <v>22</v>
      </c>
      <c r="C41" s="2" t="s">
        <v>23</v>
      </c>
      <c r="D41" s="2" t="s">
        <v>24</v>
      </c>
      <c r="E41" s="2" t="s">
        <v>25</v>
      </c>
      <c r="F41" s="2" t="s">
        <v>42</v>
      </c>
      <c r="G41" s="2" t="s">
        <v>43</v>
      </c>
      <c r="H41" s="2" t="s">
        <v>67</v>
      </c>
      <c r="I41" s="10">
        <v>20000</v>
      </c>
      <c r="J41" s="12">
        <v>0</v>
      </c>
      <c r="K41" s="10">
        <v>16720</v>
      </c>
      <c r="L41" s="12">
        <f t="shared" si="1"/>
        <v>3280</v>
      </c>
      <c r="M41" s="9">
        <v>0.83599999999999997</v>
      </c>
      <c r="N41" s="8" t="s">
        <v>28</v>
      </c>
      <c r="O41" s="8" t="s">
        <v>28</v>
      </c>
      <c r="P41" s="8" t="s">
        <v>28</v>
      </c>
      <c r="Q41" s="16"/>
    </row>
    <row r="42" spans="1:17" ht="27" customHeight="1">
      <c r="A42" s="2" t="s">
        <v>68</v>
      </c>
      <c r="B42" s="2" t="s">
        <v>22</v>
      </c>
      <c r="C42" s="2" t="s">
        <v>23</v>
      </c>
      <c r="D42" s="2" t="s">
        <v>52</v>
      </c>
      <c r="E42" s="2" t="s">
        <v>25</v>
      </c>
      <c r="F42" s="2" t="s">
        <v>29</v>
      </c>
      <c r="G42" s="2" t="s">
        <v>30</v>
      </c>
      <c r="H42" s="2" t="s">
        <v>68</v>
      </c>
      <c r="I42" s="10">
        <v>50000</v>
      </c>
      <c r="J42" s="12">
        <v>0</v>
      </c>
      <c r="K42" s="10">
        <v>50000</v>
      </c>
      <c r="L42" s="12">
        <f t="shared" si="1"/>
        <v>0</v>
      </c>
      <c r="M42" s="7">
        <v>1</v>
      </c>
      <c r="N42" s="8" t="s">
        <v>28</v>
      </c>
      <c r="O42" s="8" t="s">
        <v>28</v>
      </c>
      <c r="P42" s="8" t="s">
        <v>28</v>
      </c>
      <c r="Q42" s="16" t="s">
        <v>117</v>
      </c>
    </row>
    <row r="43" spans="1:17" ht="27" customHeight="1">
      <c r="A43" s="2" t="s">
        <v>68</v>
      </c>
      <c r="B43" s="2" t="s">
        <v>22</v>
      </c>
      <c r="C43" s="2" t="s">
        <v>23</v>
      </c>
      <c r="D43" s="2" t="s">
        <v>52</v>
      </c>
      <c r="E43" s="2" t="s">
        <v>25</v>
      </c>
      <c r="F43" s="2" t="s">
        <v>38</v>
      </c>
      <c r="G43" s="2" t="s">
        <v>39</v>
      </c>
      <c r="H43" s="2" t="s">
        <v>68</v>
      </c>
      <c r="I43" s="10">
        <v>15000</v>
      </c>
      <c r="J43" s="12">
        <v>0</v>
      </c>
      <c r="K43" s="10">
        <v>15000</v>
      </c>
      <c r="L43" s="12">
        <f t="shared" si="1"/>
        <v>0</v>
      </c>
      <c r="M43" s="7">
        <v>1</v>
      </c>
      <c r="N43" s="8" t="s">
        <v>28</v>
      </c>
      <c r="O43" s="8" t="s">
        <v>28</v>
      </c>
      <c r="P43" s="8" t="s">
        <v>28</v>
      </c>
      <c r="Q43" s="16"/>
    </row>
    <row r="44" spans="1:17" ht="27" customHeight="1">
      <c r="A44" s="3" t="s">
        <v>68</v>
      </c>
      <c r="B44" s="3" t="s">
        <v>22</v>
      </c>
      <c r="C44" s="3" t="s">
        <v>23</v>
      </c>
      <c r="D44" s="3" t="s">
        <v>52</v>
      </c>
      <c r="E44" s="3" t="s">
        <v>25</v>
      </c>
      <c r="F44" s="3" t="s">
        <v>31</v>
      </c>
      <c r="G44" s="3" t="s">
        <v>32</v>
      </c>
      <c r="H44" s="3" t="s">
        <v>68</v>
      </c>
      <c r="I44" s="10">
        <v>20000</v>
      </c>
      <c r="J44" s="12">
        <v>0</v>
      </c>
      <c r="K44" s="10">
        <v>18878</v>
      </c>
      <c r="L44" s="12">
        <f t="shared" si="1"/>
        <v>1122</v>
      </c>
      <c r="M44" s="9">
        <v>0.94389999999999996</v>
      </c>
      <c r="N44" s="8" t="s">
        <v>28</v>
      </c>
      <c r="O44" s="8" t="s">
        <v>28</v>
      </c>
      <c r="P44" s="8" t="s">
        <v>28</v>
      </c>
      <c r="Q44" s="16"/>
    </row>
    <row r="45" spans="1:17" ht="27" customHeight="1">
      <c r="A45" s="3" t="s">
        <v>68</v>
      </c>
      <c r="B45" s="3" t="s">
        <v>22</v>
      </c>
      <c r="C45" s="3" t="s">
        <v>23</v>
      </c>
      <c r="D45" s="3" t="s">
        <v>52</v>
      </c>
      <c r="E45" s="3" t="s">
        <v>25</v>
      </c>
      <c r="F45" s="3" t="s">
        <v>33</v>
      </c>
      <c r="G45" s="3" t="s">
        <v>34</v>
      </c>
      <c r="H45" s="3" t="s">
        <v>68</v>
      </c>
      <c r="I45" s="10">
        <v>15000</v>
      </c>
      <c r="J45" s="12">
        <v>0</v>
      </c>
      <c r="K45" s="10">
        <v>15000</v>
      </c>
      <c r="L45" s="12">
        <f t="shared" si="1"/>
        <v>0</v>
      </c>
      <c r="M45" s="7">
        <v>1</v>
      </c>
      <c r="N45" s="8" t="s">
        <v>28</v>
      </c>
      <c r="O45" s="8" t="s">
        <v>28</v>
      </c>
      <c r="P45" s="8" t="s">
        <v>28</v>
      </c>
      <c r="Q45" s="16"/>
    </row>
    <row r="46" spans="1:17" ht="27" customHeight="1">
      <c r="A46" s="3" t="s">
        <v>69</v>
      </c>
      <c r="B46" s="3" t="s">
        <v>22</v>
      </c>
      <c r="C46" s="3" t="s">
        <v>23</v>
      </c>
      <c r="D46" s="2" t="s">
        <v>24</v>
      </c>
      <c r="E46" s="2" t="s">
        <v>25</v>
      </c>
      <c r="F46" s="2" t="s">
        <v>49</v>
      </c>
      <c r="G46" s="2" t="s">
        <v>50</v>
      </c>
      <c r="H46" s="2" t="s">
        <v>70</v>
      </c>
      <c r="I46" s="10">
        <v>500000</v>
      </c>
      <c r="J46" s="12">
        <v>0</v>
      </c>
      <c r="K46" s="10">
        <v>500000</v>
      </c>
      <c r="L46" s="12">
        <f t="shared" si="1"/>
        <v>0</v>
      </c>
      <c r="M46" s="7">
        <v>1</v>
      </c>
      <c r="N46" s="8" t="s">
        <v>28</v>
      </c>
      <c r="O46" s="8" t="s">
        <v>28</v>
      </c>
      <c r="P46" s="8" t="s">
        <v>28</v>
      </c>
      <c r="Q46" s="15" t="s">
        <v>118</v>
      </c>
    </row>
    <row r="47" spans="1:17" ht="27" customHeight="1">
      <c r="A47" s="3" t="s">
        <v>71</v>
      </c>
      <c r="B47" s="3" t="s">
        <v>22</v>
      </c>
      <c r="C47" s="3" t="s">
        <v>23</v>
      </c>
      <c r="D47" s="2" t="s">
        <v>61</v>
      </c>
      <c r="E47" s="2" t="s">
        <v>62</v>
      </c>
      <c r="F47" s="2" t="s">
        <v>72</v>
      </c>
      <c r="G47" s="2" t="s">
        <v>73</v>
      </c>
      <c r="H47" s="2" t="s">
        <v>74</v>
      </c>
      <c r="I47" s="10">
        <v>534000</v>
      </c>
      <c r="J47" s="12">
        <v>0</v>
      </c>
      <c r="K47" s="10">
        <v>534000</v>
      </c>
      <c r="L47" s="12">
        <f t="shared" si="1"/>
        <v>0</v>
      </c>
      <c r="M47" s="7">
        <v>1</v>
      </c>
      <c r="N47" s="8" t="s">
        <v>75</v>
      </c>
      <c r="O47" s="8" t="s">
        <v>75</v>
      </c>
      <c r="P47" s="8" t="s">
        <v>75</v>
      </c>
      <c r="Q47" s="15" t="s">
        <v>119</v>
      </c>
    </row>
    <row r="48" spans="1:17" ht="27" customHeight="1">
      <c r="A48" s="3" t="s">
        <v>76</v>
      </c>
      <c r="B48" s="3" t="s">
        <v>22</v>
      </c>
      <c r="C48" s="3" t="s">
        <v>23</v>
      </c>
      <c r="D48" s="2" t="s">
        <v>61</v>
      </c>
      <c r="E48" s="2" t="s">
        <v>62</v>
      </c>
      <c r="F48" s="2" t="s">
        <v>33</v>
      </c>
      <c r="G48" s="2" t="s">
        <v>34</v>
      </c>
      <c r="H48" s="2" t="s">
        <v>77</v>
      </c>
      <c r="I48" s="10">
        <v>999000</v>
      </c>
      <c r="J48" s="12">
        <v>0</v>
      </c>
      <c r="K48" s="10">
        <v>968800</v>
      </c>
      <c r="L48" s="12">
        <f t="shared" si="1"/>
        <v>30200</v>
      </c>
      <c r="M48" s="9">
        <v>0.9698</v>
      </c>
      <c r="N48" s="8" t="s">
        <v>28</v>
      </c>
      <c r="O48" s="8" t="s">
        <v>28</v>
      </c>
      <c r="P48" s="8" t="s">
        <v>28</v>
      </c>
      <c r="Q48" s="15" t="s">
        <v>120</v>
      </c>
    </row>
    <row r="49" spans="1:17" ht="27" customHeight="1">
      <c r="A49" s="3" t="s">
        <v>78</v>
      </c>
      <c r="B49" s="3" t="s">
        <v>22</v>
      </c>
      <c r="C49" s="3" t="s">
        <v>23</v>
      </c>
      <c r="D49" s="3" t="s">
        <v>24</v>
      </c>
      <c r="E49" s="3" t="s">
        <v>25</v>
      </c>
      <c r="F49" s="3" t="s">
        <v>29</v>
      </c>
      <c r="G49" s="3" t="s">
        <v>30</v>
      </c>
      <c r="H49" s="3" t="s">
        <v>78</v>
      </c>
      <c r="I49" s="10">
        <v>10000</v>
      </c>
      <c r="J49" s="12">
        <v>0</v>
      </c>
      <c r="K49" s="10">
        <v>10000</v>
      </c>
      <c r="L49" s="12">
        <f t="shared" si="1"/>
        <v>0</v>
      </c>
      <c r="M49" s="7">
        <v>1</v>
      </c>
      <c r="N49" s="8" t="s">
        <v>28</v>
      </c>
      <c r="O49" s="8" t="s">
        <v>28</v>
      </c>
      <c r="P49" s="8" t="s">
        <v>28</v>
      </c>
      <c r="Q49" s="16" t="s">
        <v>121</v>
      </c>
    </row>
    <row r="50" spans="1:17" ht="27" customHeight="1">
      <c r="A50" s="3" t="s">
        <v>78</v>
      </c>
      <c r="B50" s="3" t="s">
        <v>22</v>
      </c>
      <c r="C50" s="3" t="s">
        <v>23</v>
      </c>
      <c r="D50" s="3" t="s">
        <v>24</v>
      </c>
      <c r="E50" s="3" t="s">
        <v>25</v>
      </c>
      <c r="F50" s="3" t="s">
        <v>29</v>
      </c>
      <c r="G50" s="3" t="s">
        <v>30</v>
      </c>
      <c r="H50" s="3" t="s">
        <v>78</v>
      </c>
      <c r="I50" s="10">
        <v>10000</v>
      </c>
      <c r="J50" s="12">
        <v>0</v>
      </c>
      <c r="K50" s="10">
        <v>10000</v>
      </c>
      <c r="L50" s="12">
        <f t="shared" si="1"/>
        <v>0</v>
      </c>
      <c r="M50" s="7">
        <v>1</v>
      </c>
      <c r="N50" s="8" t="s">
        <v>28</v>
      </c>
      <c r="O50" s="8" t="s">
        <v>28</v>
      </c>
      <c r="P50" s="8" t="s">
        <v>28</v>
      </c>
      <c r="Q50" s="16"/>
    </row>
    <row r="51" spans="1:17" ht="27" customHeight="1">
      <c r="A51" s="3" t="s">
        <v>78</v>
      </c>
      <c r="B51" s="3" t="s">
        <v>22</v>
      </c>
      <c r="C51" s="3" t="s">
        <v>23</v>
      </c>
      <c r="D51" s="3" t="s">
        <v>24</v>
      </c>
      <c r="E51" s="3" t="s">
        <v>25</v>
      </c>
      <c r="F51" s="3" t="s">
        <v>29</v>
      </c>
      <c r="G51" s="3" t="s">
        <v>30</v>
      </c>
      <c r="H51" s="3" t="s">
        <v>78</v>
      </c>
      <c r="I51" s="10">
        <v>10000</v>
      </c>
      <c r="J51" s="12">
        <v>0</v>
      </c>
      <c r="K51" s="10">
        <v>10000</v>
      </c>
      <c r="L51" s="12">
        <f t="shared" si="1"/>
        <v>0</v>
      </c>
      <c r="M51" s="7">
        <v>1</v>
      </c>
      <c r="N51" s="8" t="s">
        <v>28</v>
      </c>
      <c r="O51" s="8" t="s">
        <v>28</v>
      </c>
      <c r="P51" s="8" t="s">
        <v>28</v>
      </c>
      <c r="Q51" s="16"/>
    </row>
    <row r="52" spans="1:17" ht="27" customHeight="1">
      <c r="A52" s="3" t="s">
        <v>78</v>
      </c>
      <c r="B52" s="3" t="s">
        <v>22</v>
      </c>
      <c r="C52" s="3" t="s">
        <v>23</v>
      </c>
      <c r="D52" s="3" t="s">
        <v>24</v>
      </c>
      <c r="E52" s="3" t="s">
        <v>25</v>
      </c>
      <c r="F52" s="3" t="s">
        <v>29</v>
      </c>
      <c r="G52" s="3" t="s">
        <v>30</v>
      </c>
      <c r="H52" s="3" t="s">
        <v>78</v>
      </c>
      <c r="I52" s="10">
        <v>10000</v>
      </c>
      <c r="J52" s="12">
        <v>0</v>
      </c>
      <c r="K52" s="10">
        <v>10000</v>
      </c>
      <c r="L52" s="12">
        <f t="shared" si="1"/>
        <v>0</v>
      </c>
      <c r="M52" s="7">
        <v>1</v>
      </c>
      <c r="N52" s="8" t="s">
        <v>28</v>
      </c>
      <c r="O52" s="8" t="s">
        <v>28</v>
      </c>
      <c r="P52" s="8" t="s">
        <v>28</v>
      </c>
      <c r="Q52" s="16"/>
    </row>
    <row r="53" spans="1:17" ht="27" customHeight="1">
      <c r="A53" s="3" t="s">
        <v>78</v>
      </c>
      <c r="B53" s="3" t="s">
        <v>22</v>
      </c>
      <c r="C53" s="3" t="s">
        <v>23</v>
      </c>
      <c r="D53" s="2" t="s">
        <v>24</v>
      </c>
      <c r="E53" s="2" t="s">
        <v>25</v>
      </c>
      <c r="F53" s="2" t="s">
        <v>42</v>
      </c>
      <c r="G53" s="2" t="s">
        <v>43</v>
      </c>
      <c r="H53" s="3" t="s">
        <v>78</v>
      </c>
      <c r="I53" s="10">
        <v>30000</v>
      </c>
      <c r="J53" s="12">
        <v>0</v>
      </c>
      <c r="K53" s="10">
        <v>28500</v>
      </c>
      <c r="L53" s="12">
        <f t="shared" si="1"/>
        <v>1500</v>
      </c>
      <c r="M53" s="9">
        <v>0.95</v>
      </c>
      <c r="N53" s="8" t="s">
        <v>28</v>
      </c>
      <c r="O53" s="8" t="s">
        <v>28</v>
      </c>
      <c r="P53" s="8" t="s">
        <v>28</v>
      </c>
      <c r="Q53" s="16"/>
    </row>
    <row r="54" spans="1:17" ht="27" customHeight="1">
      <c r="A54" s="3" t="s">
        <v>79</v>
      </c>
      <c r="B54" s="3" t="s">
        <v>22</v>
      </c>
      <c r="C54" s="3" t="s">
        <v>80</v>
      </c>
      <c r="D54" s="3" t="s">
        <v>81</v>
      </c>
      <c r="E54" s="3" t="s">
        <v>82</v>
      </c>
      <c r="F54" s="3" t="s">
        <v>33</v>
      </c>
      <c r="G54" s="3" t="s">
        <v>34</v>
      </c>
      <c r="H54" s="3" t="s">
        <v>79</v>
      </c>
      <c r="I54" s="10">
        <v>750000</v>
      </c>
      <c r="J54" s="12">
        <v>0</v>
      </c>
      <c r="K54" s="10">
        <v>750000</v>
      </c>
      <c r="L54" s="12">
        <f t="shared" si="1"/>
        <v>0</v>
      </c>
      <c r="M54" s="7">
        <v>1</v>
      </c>
      <c r="N54" s="8" t="s">
        <v>28</v>
      </c>
      <c r="O54" s="8" t="s">
        <v>28</v>
      </c>
      <c r="P54" s="8" t="s">
        <v>28</v>
      </c>
      <c r="Q54" s="15" t="s">
        <v>125</v>
      </c>
    </row>
    <row r="55" spans="1:17" ht="27" customHeight="1">
      <c r="A55" s="3" t="s">
        <v>83</v>
      </c>
      <c r="B55" s="3" t="s">
        <v>22</v>
      </c>
      <c r="C55" s="3" t="s">
        <v>23</v>
      </c>
      <c r="D55" s="3" t="s">
        <v>81</v>
      </c>
      <c r="E55" s="3" t="s">
        <v>82</v>
      </c>
      <c r="F55" s="3" t="s">
        <v>33</v>
      </c>
      <c r="G55" s="3" t="s">
        <v>34</v>
      </c>
      <c r="H55" s="3" t="s">
        <v>84</v>
      </c>
      <c r="I55" s="10">
        <v>300000</v>
      </c>
      <c r="J55" s="12">
        <v>0</v>
      </c>
      <c r="K55" s="10">
        <v>300000</v>
      </c>
      <c r="L55" s="12">
        <f t="shared" si="1"/>
        <v>0</v>
      </c>
      <c r="M55" s="7">
        <v>1</v>
      </c>
      <c r="N55" s="8" t="s">
        <v>28</v>
      </c>
      <c r="O55" s="8" t="s">
        <v>28</v>
      </c>
      <c r="P55" s="8" t="s">
        <v>28</v>
      </c>
      <c r="Q55" s="15" t="s">
        <v>124</v>
      </c>
    </row>
    <row r="56" spans="1:17" ht="27" customHeight="1">
      <c r="A56" s="3" t="s">
        <v>85</v>
      </c>
      <c r="B56" s="3" t="s">
        <v>22</v>
      </c>
      <c r="C56" s="3" t="s">
        <v>23</v>
      </c>
      <c r="D56" s="3" t="s">
        <v>81</v>
      </c>
      <c r="E56" s="3" t="s">
        <v>82</v>
      </c>
      <c r="F56" s="3" t="s">
        <v>33</v>
      </c>
      <c r="G56" s="3" t="s">
        <v>34</v>
      </c>
      <c r="H56" s="3" t="s">
        <v>86</v>
      </c>
      <c r="I56" s="10">
        <v>3000000</v>
      </c>
      <c r="J56" s="12">
        <v>0</v>
      </c>
      <c r="K56" s="10">
        <v>2963791.25</v>
      </c>
      <c r="L56" s="12">
        <f t="shared" si="1"/>
        <v>36208.75</v>
      </c>
      <c r="M56" s="9">
        <v>0.9879</v>
      </c>
      <c r="N56" s="8" t="s">
        <v>28</v>
      </c>
      <c r="O56" s="8" t="s">
        <v>28</v>
      </c>
      <c r="P56" s="8" t="s">
        <v>28</v>
      </c>
      <c r="Q56" s="15" t="s">
        <v>126</v>
      </c>
    </row>
    <row r="57" spans="1:17" ht="27" customHeight="1">
      <c r="A57" s="23" t="s">
        <v>87</v>
      </c>
      <c r="B57" s="3" t="s">
        <v>22</v>
      </c>
      <c r="C57" s="2" t="s">
        <v>88</v>
      </c>
      <c r="D57" s="2" t="s">
        <v>24</v>
      </c>
      <c r="E57" s="2" t="s">
        <v>25</v>
      </c>
      <c r="F57" s="2" t="s">
        <v>49</v>
      </c>
      <c r="G57" s="2" t="s">
        <v>50</v>
      </c>
      <c r="H57" s="23" t="s">
        <v>87</v>
      </c>
      <c r="I57" s="10">
        <v>100000</v>
      </c>
      <c r="J57" s="12">
        <v>0</v>
      </c>
      <c r="K57" s="10">
        <v>100000</v>
      </c>
      <c r="L57" s="12">
        <f t="shared" si="1"/>
        <v>0</v>
      </c>
      <c r="M57" s="7">
        <v>1</v>
      </c>
      <c r="N57" s="8" t="s">
        <v>28</v>
      </c>
      <c r="O57" s="8" t="s">
        <v>28</v>
      </c>
      <c r="P57" s="8" t="s">
        <v>28</v>
      </c>
      <c r="Q57" s="15" t="s">
        <v>123</v>
      </c>
    </row>
    <row r="58" spans="1:17" ht="57" customHeight="1">
      <c r="A58" s="3" t="s">
        <v>89</v>
      </c>
      <c r="B58" s="3" t="s">
        <v>22</v>
      </c>
      <c r="C58" s="3" t="s">
        <v>90</v>
      </c>
      <c r="D58" s="2" t="s">
        <v>91</v>
      </c>
      <c r="E58" s="2" t="s">
        <v>92</v>
      </c>
      <c r="F58" s="2" t="s">
        <v>49</v>
      </c>
      <c r="G58" s="2" t="s">
        <v>50</v>
      </c>
      <c r="H58" s="3" t="s">
        <v>89</v>
      </c>
      <c r="I58" s="10">
        <v>355000</v>
      </c>
      <c r="J58" s="12">
        <v>0</v>
      </c>
      <c r="K58" s="10">
        <v>355000</v>
      </c>
      <c r="L58" s="12">
        <f t="shared" si="1"/>
        <v>0</v>
      </c>
      <c r="M58" s="7">
        <v>1</v>
      </c>
      <c r="N58" s="8" t="s">
        <v>28</v>
      </c>
      <c r="O58" s="8" t="s">
        <v>28</v>
      </c>
      <c r="P58" s="8" t="s">
        <v>28</v>
      </c>
      <c r="Q58" s="15" t="s">
        <v>122</v>
      </c>
    </row>
    <row r="59" spans="1:17" ht="27" customHeight="1">
      <c r="A59" s="23" t="s">
        <v>93</v>
      </c>
      <c r="B59" s="3" t="s">
        <v>22</v>
      </c>
      <c r="C59" s="2" t="s">
        <v>130</v>
      </c>
      <c r="D59" s="3" t="s">
        <v>24</v>
      </c>
      <c r="E59" s="3" t="s">
        <v>25</v>
      </c>
      <c r="F59" s="3" t="s">
        <v>29</v>
      </c>
      <c r="G59" s="3" t="s">
        <v>30</v>
      </c>
      <c r="H59" s="23" t="s">
        <v>132</v>
      </c>
      <c r="I59" s="11">
        <v>0</v>
      </c>
      <c r="J59" s="12">
        <v>0</v>
      </c>
      <c r="K59" s="11">
        <v>4335.26</v>
      </c>
      <c r="L59" s="12">
        <v>0</v>
      </c>
      <c r="M59" s="7">
        <v>0</v>
      </c>
      <c r="N59" s="8" t="s">
        <v>28</v>
      </c>
      <c r="O59" s="8" t="s">
        <v>28</v>
      </c>
      <c r="P59" s="8" t="s">
        <v>28</v>
      </c>
      <c r="Q59" s="15" t="s">
        <v>127</v>
      </c>
    </row>
    <row r="60" spans="1:17" ht="27" customHeight="1">
      <c r="A60" s="23" t="s">
        <v>94</v>
      </c>
      <c r="B60" s="3" t="s">
        <v>22</v>
      </c>
      <c r="C60" s="2" t="s">
        <v>130</v>
      </c>
      <c r="D60" s="3" t="s">
        <v>95</v>
      </c>
      <c r="E60" s="3" t="s">
        <v>25</v>
      </c>
      <c r="F60" s="3" t="s">
        <v>96</v>
      </c>
      <c r="G60" s="3" t="s">
        <v>30</v>
      </c>
      <c r="H60" s="23" t="s">
        <v>133</v>
      </c>
      <c r="I60" s="11">
        <v>0</v>
      </c>
      <c r="J60" s="12">
        <v>0</v>
      </c>
      <c r="K60" s="11">
        <v>37023</v>
      </c>
      <c r="L60" s="12">
        <v>0</v>
      </c>
      <c r="M60" s="7">
        <v>0</v>
      </c>
      <c r="N60" s="8" t="s">
        <v>28</v>
      </c>
      <c r="O60" s="8" t="s">
        <v>28</v>
      </c>
      <c r="P60" s="8" t="s">
        <v>28</v>
      </c>
      <c r="Q60" s="15" t="s">
        <v>127</v>
      </c>
    </row>
    <row r="61" spans="1:17" ht="27" customHeight="1">
      <c r="A61" s="23" t="s">
        <v>67</v>
      </c>
      <c r="B61" s="3" t="s">
        <v>22</v>
      </c>
      <c r="C61" s="2" t="s">
        <v>130</v>
      </c>
      <c r="D61" s="3" t="s">
        <v>97</v>
      </c>
      <c r="E61" s="3" t="s">
        <v>25</v>
      </c>
      <c r="F61" s="3" t="s">
        <v>98</v>
      </c>
      <c r="G61" s="3" t="s">
        <v>30</v>
      </c>
      <c r="H61" s="23" t="s">
        <v>134</v>
      </c>
      <c r="I61" s="11">
        <v>0</v>
      </c>
      <c r="J61" s="12">
        <v>0</v>
      </c>
      <c r="K61" s="11">
        <v>38402.839999999997</v>
      </c>
      <c r="L61" s="11">
        <v>0</v>
      </c>
      <c r="M61" s="7">
        <v>0</v>
      </c>
      <c r="N61" s="8" t="s">
        <v>28</v>
      </c>
      <c r="O61" s="8" t="s">
        <v>28</v>
      </c>
      <c r="P61" s="8" t="s">
        <v>28</v>
      </c>
      <c r="Q61" s="15" t="s">
        <v>127</v>
      </c>
    </row>
    <row r="62" spans="1:17" ht="27" customHeight="1">
      <c r="A62" s="23" t="s">
        <v>99</v>
      </c>
      <c r="B62" s="3" t="s">
        <v>22</v>
      </c>
      <c r="C62" s="2" t="s">
        <v>130</v>
      </c>
      <c r="D62" s="3" t="s">
        <v>100</v>
      </c>
      <c r="E62" s="3" t="s">
        <v>25</v>
      </c>
      <c r="F62" s="3" t="s">
        <v>101</v>
      </c>
      <c r="G62" s="3" t="s">
        <v>30</v>
      </c>
      <c r="H62" s="23" t="s">
        <v>135</v>
      </c>
      <c r="I62" s="11">
        <v>0</v>
      </c>
      <c r="J62" s="12">
        <v>0</v>
      </c>
      <c r="K62" s="11">
        <v>26471.96</v>
      </c>
      <c r="L62" s="11">
        <v>0</v>
      </c>
      <c r="M62" s="7">
        <v>0</v>
      </c>
      <c r="N62" s="8" t="s">
        <v>28</v>
      </c>
      <c r="O62" s="8" t="s">
        <v>28</v>
      </c>
      <c r="P62" s="8" t="s">
        <v>28</v>
      </c>
      <c r="Q62" s="15" t="s">
        <v>127</v>
      </c>
    </row>
    <row r="63" spans="1:17" ht="27" customHeight="1">
      <c r="A63" s="23" t="s">
        <v>102</v>
      </c>
      <c r="B63" s="3" t="s">
        <v>22</v>
      </c>
      <c r="C63" s="2" t="s">
        <v>130</v>
      </c>
      <c r="D63" s="3" t="s">
        <v>103</v>
      </c>
      <c r="E63" s="3" t="s">
        <v>25</v>
      </c>
      <c r="F63" s="3" t="s">
        <v>104</v>
      </c>
      <c r="G63" s="3" t="s">
        <v>30</v>
      </c>
      <c r="H63" s="23" t="s">
        <v>136</v>
      </c>
      <c r="I63" s="11">
        <v>0</v>
      </c>
      <c r="J63" s="12">
        <v>0</v>
      </c>
      <c r="K63" s="11">
        <v>10000</v>
      </c>
      <c r="L63" s="11">
        <v>0</v>
      </c>
      <c r="M63" s="7">
        <v>0</v>
      </c>
      <c r="N63" s="8" t="s">
        <v>28</v>
      </c>
      <c r="O63" s="8" t="s">
        <v>28</v>
      </c>
      <c r="P63" s="8" t="s">
        <v>28</v>
      </c>
      <c r="Q63" s="15" t="s">
        <v>127</v>
      </c>
    </row>
    <row r="64" spans="1:17" ht="27" customHeight="1">
      <c r="A64" s="23" t="s">
        <v>105</v>
      </c>
      <c r="B64" s="3" t="s">
        <v>22</v>
      </c>
      <c r="C64" s="2" t="s">
        <v>130</v>
      </c>
      <c r="D64" s="3" t="s">
        <v>106</v>
      </c>
      <c r="E64" s="3" t="s">
        <v>25</v>
      </c>
      <c r="F64" s="3" t="s">
        <v>63</v>
      </c>
      <c r="G64" s="3" t="s">
        <v>30</v>
      </c>
      <c r="H64" s="23" t="s">
        <v>137</v>
      </c>
      <c r="I64" s="11">
        <v>0</v>
      </c>
      <c r="J64" s="12">
        <v>0</v>
      </c>
      <c r="K64" s="11">
        <v>30000</v>
      </c>
      <c r="L64" s="11">
        <v>0</v>
      </c>
      <c r="M64" s="7">
        <v>0</v>
      </c>
      <c r="N64" s="8" t="s">
        <v>28</v>
      </c>
      <c r="O64" s="8" t="s">
        <v>28</v>
      </c>
      <c r="P64" s="8" t="s">
        <v>28</v>
      </c>
      <c r="Q64" s="15" t="s">
        <v>127</v>
      </c>
    </row>
    <row r="66" spans="1:1">
      <c r="A66" t="s">
        <v>107</v>
      </c>
    </row>
    <row r="67" spans="1:1">
      <c r="A67" t="s">
        <v>108</v>
      </c>
    </row>
    <row r="68" spans="1:1">
      <c r="A68" t="s">
        <v>109</v>
      </c>
    </row>
  </sheetData>
  <autoFilter ref="A5:Q64">
    <extLst/>
  </autoFilter>
  <mergeCells count="23">
    <mergeCell ref="A1:Q1"/>
    <mergeCell ref="D4:E4"/>
    <mergeCell ref="F4:G4"/>
    <mergeCell ref="N4:P4"/>
    <mergeCell ref="A6:H6"/>
    <mergeCell ref="A4:A5"/>
    <mergeCell ref="B4:B5"/>
    <mergeCell ref="C4:C5"/>
    <mergeCell ref="H4:H5"/>
    <mergeCell ref="I4:I5"/>
    <mergeCell ref="J4:J5"/>
    <mergeCell ref="K4:K5"/>
    <mergeCell ref="L4:L5"/>
    <mergeCell ref="M4:M5"/>
    <mergeCell ref="Q4:Q5"/>
    <mergeCell ref="Q35:Q41"/>
    <mergeCell ref="Q42:Q45"/>
    <mergeCell ref="Q49:Q53"/>
    <mergeCell ref="Q7:Q10"/>
    <mergeCell ref="Q11:Q16"/>
    <mergeCell ref="Q18:Q25"/>
    <mergeCell ref="Q27:Q30"/>
    <mergeCell ref="Q33:Q34"/>
  </mergeCells>
  <phoneticPr fontId="11" type="noConversion"/>
  <pageMargins left="0.27559055118110237" right="0.15748031496062992" top="0.98425196850393704" bottom="0.98425196850393704" header="0.51181102362204722" footer="0.51181102362204722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1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专项资金公开信息表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李光顺</dc:creator>
  <cp:lastModifiedBy>微软用户</cp:lastModifiedBy>
  <cp:lastPrinted>2018-12-12T08:02:15Z</cp:lastPrinted>
  <dcterms:created xsi:type="dcterms:W3CDTF">2018-10-26T02:02:00Z</dcterms:created>
  <dcterms:modified xsi:type="dcterms:W3CDTF">2018-12-12T08:04:39Z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