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7年专项资金信息公开（决算下达后）\"/>
    </mc:Choice>
  </mc:AlternateContent>
  <bookViews>
    <workbookView xWindow="0" yWindow="0" windowWidth="28695" windowHeight="12585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J6" i="1" l="1"/>
  <c r="K6" i="1"/>
  <c r="L6" i="1"/>
  <c r="I6" i="1" l="1"/>
</calcChain>
</file>

<file path=xl/sharedStrings.xml><?xml version="1.0" encoding="utf-8"?>
<sst xmlns="http://schemas.openxmlformats.org/spreadsheetml/2006/main" count="218" uniqueCount="74">
  <si>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</si>
  <si>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</si>
  <si>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</si>
  <si>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</si>
  <si>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</si>
  <si>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</si>
  <si>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</si>
  <si>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</si>
  <si>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</si>
  <si>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</si>
  <si>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</si>
  <si>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</si>
  <si>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</si>
  <si>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</si>
  <si>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</si>
  <si>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</si>
  <si>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</si>
  <si>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</si>
  <si>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</si>
  <si>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</si>
  <si>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</si>
  <si>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</si>
  <si>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填报单位：江门市江海区市场监督管理局</t>
    <phoneticPr fontId="7" type="noConversion"/>
  </si>
  <si>
    <t>综合管理经费</t>
    <phoneticPr fontId="7" type="noConversion"/>
  </si>
  <si>
    <t>办公场所日常管护经费</t>
    <phoneticPr fontId="7" type="noConversion"/>
  </si>
  <si>
    <t>工商综合业务经费</t>
    <phoneticPr fontId="7" type="noConversion"/>
  </si>
  <si>
    <t>小微双创经费</t>
    <phoneticPr fontId="7" type="noConversion"/>
  </si>
  <si>
    <t>市场监管综合管理专项经费</t>
    <phoneticPr fontId="7" type="noConversion"/>
  </si>
  <si>
    <t>打假打私打传消费维权专项</t>
    <phoneticPr fontId="7" type="noConversion"/>
  </si>
  <si>
    <t>预算内</t>
    <phoneticPr fontId="7" type="noConversion"/>
  </si>
  <si>
    <t>年初预算</t>
    <phoneticPr fontId="7" type="noConversion"/>
  </si>
  <si>
    <t>工商行政管理专项</t>
    <phoneticPr fontId="7" type="noConversion"/>
  </si>
  <si>
    <t>“双随机”联合抽查十点工作网络直播经费</t>
    <phoneticPr fontId="7" type="noConversion"/>
  </si>
  <si>
    <t>一般预算调剂</t>
    <phoneticPr fontId="7" type="noConversion"/>
  </si>
  <si>
    <t>工商行政管理专项</t>
    <phoneticPr fontId="7" type="noConversion"/>
  </si>
  <si>
    <t>综合业务经费</t>
    <phoneticPr fontId="7" type="noConversion"/>
  </si>
  <si>
    <t>预算内</t>
    <phoneticPr fontId="7" type="noConversion"/>
  </si>
  <si>
    <t>一般预算调剂</t>
    <phoneticPr fontId="7" type="noConversion"/>
  </si>
  <si>
    <t>江财工【2017】102号，预下达深化商事制度改革促进小微企业创业扶持资金</t>
    <phoneticPr fontId="7" type="noConversion"/>
  </si>
  <si>
    <t>预算内</t>
    <phoneticPr fontId="7" type="noConversion"/>
  </si>
  <si>
    <t>省市补助（一般补助）</t>
    <phoneticPr fontId="7" type="noConversion"/>
  </si>
  <si>
    <t>中小企业发展专项</t>
    <phoneticPr fontId="7" type="noConversion"/>
  </si>
  <si>
    <t>办公费</t>
    <phoneticPr fontId="7" type="noConversion"/>
  </si>
  <si>
    <t>其他商品和服务支出</t>
    <phoneticPr fontId="7" type="noConversion"/>
  </si>
  <si>
    <t>公务用车运行维护费</t>
    <phoneticPr fontId="7" type="noConversion"/>
  </si>
  <si>
    <t>差旅费</t>
    <phoneticPr fontId="7" type="noConversion"/>
  </si>
  <si>
    <t>会议费</t>
    <phoneticPr fontId="7" type="noConversion"/>
  </si>
  <si>
    <t>公务接待费</t>
    <phoneticPr fontId="7" type="noConversion"/>
  </si>
  <si>
    <t>其他对企业补助</t>
    <phoneticPr fontId="7" type="noConversion"/>
  </si>
  <si>
    <t>劳务费</t>
    <phoneticPr fontId="7" type="noConversion"/>
  </si>
  <si>
    <t>办公设备购置</t>
    <phoneticPr fontId="7" type="noConversion"/>
  </si>
  <si>
    <t>委托业务费</t>
    <phoneticPr fontId="7" type="noConversion"/>
  </si>
  <si>
    <t>购买服务人员专项经费</t>
    <phoneticPr fontId="7" type="noConversion"/>
  </si>
  <si>
    <t>其他工资福利支出</t>
    <phoneticPr fontId="7" type="noConversion"/>
  </si>
  <si>
    <t>年初预算</t>
    <phoneticPr fontId="7" type="noConversion"/>
  </si>
  <si>
    <t>工商行政管理专项</t>
    <phoneticPr fontId="7" type="noConversion"/>
  </si>
  <si>
    <t>无</t>
    <phoneticPr fontId="7" type="noConversion"/>
  </si>
  <si>
    <t>办公大楼水电和日常维护费。</t>
    <phoneticPr fontId="7" type="noConversion"/>
  </si>
  <si>
    <t>通过购买服务人员方式补充人员不足情况。</t>
    <phoneticPr fontId="7" type="noConversion"/>
  </si>
  <si>
    <t>对符合条件的小微企业进行奖励。</t>
    <phoneticPr fontId="7" type="noConversion"/>
  </si>
  <si>
    <t>用于禁毒、商事制度改革工作、文体、农资市场监管等专项工作经费，包括办公用品购置、公务用车运行维护、差旅费、公务接待费、办公设备维修维护、购买电子营业执照等。</t>
    <phoneticPr fontId="7" type="noConversion"/>
  </si>
  <si>
    <t>单位一把手业务经费及局内综合业务经费，补充执法办案经费。</t>
    <phoneticPr fontId="7" type="noConversion"/>
  </si>
  <si>
    <t>用于补充我局执法办案及日常办公经费，包括购买办公用品、办公设备购置以及档案加工扫描劳务费。</t>
    <phoneticPr fontId="7" type="noConversion"/>
  </si>
  <si>
    <t>用于打假、打私、打传及消费维权专项工作经费，包括购买办公用品、流通领域商品抽检、办公设备维修及315消费者权益保护日宣传活动经费。</t>
    <phoneticPr fontId="7" type="noConversion"/>
  </si>
  <si>
    <t>消委会包干经费</t>
    <phoneticPr fontId="7" type="noConversion"/>
  </si>
  <si>
    <t>预算内</t>
    <phoneticPr fontId="7" type="noConversion"/>
  </si>
  <si>
    <t>年初预算</t>
    <phoneticPr fontId="7" type="noConversion"/>
  </si>
  <si>
    <t>安全监管监察专项</t>
    <phoneticPr fontId="7" type="noConversion"/>
  </si>
  <si>
    <t>基本工资</t>
    <phoneticPr fontId="7" type="noConversion"/>
  </si>
  <si>
    <t>保障下属事业单位消委会人员工资福利支出。</t>
    <phoneticPr fontId="7" type="noConversion"/>
  </si>
  <si>
    <t>2017年单位专项资金信息公开表（决算下达后）</t>
    <phoneticPr fontId="7" type="noConversion"/>
  </si>
  <si>
    <t>单位：元</t>
    <phoneticPr fontId="7" type="noConversion"/>
  </si>
  <si>
    <t>用于补充我局执法办案及日常办公经费，包括购买办公用品、办公设备维修维护、购买办公用纸等。</t>
    <phoneticPr fontId="7" type="noConversion"/>
  </si>
  <si>
    <t>开展“双随机”联系抽查十点工作网络直播。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</si>
</sst>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0" fontId="10" fillId="0" borderId="1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0" xfId="0" applyFont="1">
      <alignment vertical="center"/>
    </xf>
    <xf numFmtId="9" fontId="10" fillId="0" borderId="1" xfId="0" applyNumberFormat="1" applyFont="1" applyBorder="1" applyAlignment="1">
      <alignment vertical="center" wrapText="1"/>
    </xf>
    <xf numFmtId="10" fontId="10" fillId="0" borderId="1" xfId="3" applyNumberFormat="1" applyFont="1" applyBorder="1" applyAlignment="1">
      <alignment vertical="center" wrapText="1"/>
    </xf>
    <xf numFmtId="0" fontId="8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百分比" xfId="3" builtinId="5"/>
    <cellStyle name="差_StartUp" xfId="1"/>
    <cellStyle name="常规" xfId="0" builtinId="0"/>
    <cellStyle name="好_StartUp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G19" workbookViewId="0">
      <selection activeCell="M23" sqref="M23"/>
    </sheetView>
  </sheetViews>
  <sheetFormatPr defaultColWidth="9" defaultRowHeight="14.25" x14ac:dyDescent="0.15"/>
  <cols>
    <col min="1" max="1" width="11.25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1:17" x14ac:dyDescent="0.15">
      <c r="A3" t="s">
        <v>22</v>
      </c>
      <c r="Q3" s="10" t="s">
        <v>71</v>
      </c>
    </row>
    <row r="4" spans="1:17" s="1" customFormat="1" ht="45" customHeight="1" x14ac:dyDescent="0.15">
      <c r="A4" s="13" t="s">
        <v>0</v>
      </c>
      <c r="B4" s="11" t="s">
        <v>1</v>
      </c>
      <c r="C4" s="11" t="s">
        <v>2</v>
      </c>
      <c r="D4" s="11" t="s">
        <v>3</v>
      </c>
      <c r="E4" s="11"/>
      <c r="F4" s="11" t="s">
        <v>4</v>
      </c>
      <c r="G4" s="11"/>
      <c r="H4" s="11" t="s">
        <v>5</v>
      </c>
      <c r="I4" s="11" t="s">
        <v>6</v>
      </c>
      <c r="J4" s="11" t="s">
        <v>7</v>
      </c>
      <c r="K4" s="13" t="s">
        <v>8</v>
      </c>
      <c r="L4" s="11" t="s">
        <v>9</v>
      </c>
      <c r="M4" s="11" t="s">
        <v>10</v>
      </c>
      <c r="N4" s="13" t="s">
        <v>11</v>
      </c>
      <c r="O4" s="13"/>
      <c r="P4" s="13"/>
      <c r="Q4" s="13" t="s">
        <v>12</v>
      </c>
    </row>
    <row r="5" spans="1:17" s="1" customFormat="1" ht="39" customHeight="1" x14ac:dyDescent="0.15">
      <c r="A5" s="13"/>
      <c r="B5" s="11"/>
      <c r="C5" s="11"/>
      <c r="D5" s="3" t="s">
        <v>13</v>
      </c>
      <c r="E5" s="3" t="s">
        <v>14</v>
      </c>
      <c r="F5" s="3" t="s">
        <v>13</v>
      </c>
      <c r="G5" s="3" t="s">
        <v>14</v>
      </c>
      <c r="H5" s="11"/>
      <c r="I5" s="11"/>
      <c r="J5" s="12"/>
      <c r="K5" s="13"/>
      <c r="L5" s="12"/>
      <c r="M5" s="11"/>
      <c r="N5" s="2" t="s">
        <v>15</v>
      </c>
      <c r="O5" s="2" t="s">
        <v>16</v>
      </c>
      <c r="P5" s="2" t="s">
        <v>17</v>
      </c>
      <c r="Q5" s="13"/>
    </row>
    <row r="6" spans="1:17" s="7" customFormat="1" ht="27" customHeight="1" x14ac:dyDescent="0.15">
      <c r="A6" s="21" t="s">
        <v>18</v>
      </c>
      <c r="B6" s="22"/>
      <c r="C6" s="22"/>
      <c r="D6" s="22"/>
      <c r="E6" s="22"/>
      <c r="F6" s="22"/>
      <c r="G6" s="22"/>
      <c r="H6" s="23"/>
      <c r="I6" s="4">
        <f>SUM(I7:I26)</f>
        <v>4130000</v>
      </c>
      <c r="J6" s="4">
        <f t="shared" ref="J6:L6" si="0">SUM(J7:J26)</f>
        <v>190000</v>
      </c>
      <c r="K6" s="4">
        <f t="shared" si="0"/>
        <v>2402037.5300000003</v>
      </c>
      <c r="L6" s="4">
        <f t="shared" si="0"/>
        <v>1537962.47</v>
      </c>
      <c r="M6" s="5">
        <v>0.60970000000000002</v>
      </c>
      <c r="N6" s="6"/>
      <c r="O6" s="6"/>
      <c r="P6" s="6"/>
      <c r="Q6" s="6"/>
    </row>
    <row r="7" spans="1:17" s="7" customFormat="1" ht="24" x14ac:dyDescent="0.15">
      <c r="A7" s="4" t="s">
        <v>23</v>
      </c>
      <c r="B7" s="4" t="s">
        <v>29</v>
      </c>
      <c r="C7" s="4" t="s">
        <v>30</v>
      </c>
      <c r="D7" s="4">
        <v>2011504</v>
      </c>
      <c r="E7" s="4" t="s">
        <v>31</v>
      </c>
      <c r="F7" s="4">
        <v>30201</v>
      </c>
      <c r="G7" s="4" t="s">
        <v>42</v>
      </c>
      <c r="H7" s="4" t="s">
        <v>23</v>
      </c>
      <c r="I7" s="4">
        <v>70000</v>
      </c>
      <c r="J7" s="4"/>
      <c r="K7" s="4">
        <v>5588.3</v>
      </c>
      <c r="L7" s="4">
        <v>64411.7</v>
      </c>
      <c r="M7" s="5">
        <v>7.9799999999999996E-2</v>
      </c>
      <c r="N7" s="4" t="s">
        <v>56</v>
      </c>
      <c r="O7" s="4" t="s">
        <v>56</v>
      </c>
      <c r="P7" s="4" t="s">
        <v>56</v>
      </c>
      <c r="Q7" s="14" t="s">
        <v>61</v>
      </c>
    </row>
    <row r="8" spans="1:17" s="7" customFormat="1" ht="36" x14ac:dyDescent="0.15">
      <c r="A8" s="4" t="s">
        <v>23</v>
      </c>
      <c r="B8" s="4" t="s">
        <v>29</v>
      </c>
      <c r="C8" s="4" t="s">
        <v>30</v>
      </c>
      <c r="D8" s="4">
        <v>2011504</v>
      </c>
      <c r="E8" s="4" t="s">
        <v>31</v>
      </c>
      <c r="F8" s="4">
        <v>30299</v>
      </c>
      <c r="G8" s="4" t="s">
        <v>43</v>
      </c>
      <c r="H8" s="4" t="s">
        <v>23</v>
      </c>
      <c r="I8" s="4">
        <v>30000</v>
      </c>
      <c r="J8" s="4"/>
      <c r="K8" s="4">
        <v>0</v>
      </c>
      <c r="L8" s="4">
        <v>30000</v>
      </c>
      <c r="M8" s="4">
        <v>0</v>
      </c>
      <c r="N8" s="4" t="s">
        <v>56</v>
      </c>
      <c r="O8" s="4" t="s">
        <v>56</v>
      </c>
      <c r="P8" s="4" t="s">
        <v>56</v>
      </c>
      <c r="Q8" s="15"/>
    </row>
    <row r="9" spans="1:17" s="7" customFormat="1" ht="36" x14ac:dyDescent="0.15">
      <c r="A9" s="4" t="s">
        <v>24</v>
      </c>
      <c r="B9" s="4" t="s">
        <v>29</v>
      </c>
      <c r="C9" s="4" t="s">
        <v>30</v>
      </c>
      <c r="D9" s="4">
        <v>2011504</v>
      </c>
      <c r="E9" s="4" t="s">
        <v>31</v>
      </c>
      <c r="F9" s="4">
        <v>30299</v>
      </c>
      <c r="G9" s="4" t="s">
        <v>43</v>
      </c>
      <c r="H9" s="4" t="s">
        <v>24</v>
      </c>
      <c r="I9" s="4">
        <v>216000</v>
      </c>
      <c r="J9" s="4"/>
      <c r="K9" s="4">
        <v>216000</v>
      </c>
      <c r="L9" s="4">
        <v>0</v>
      </c>
      <c r="M9" s="8">
        <v>1</v>
      </c>
      <c r="N9" s="4" t="s">
        <v>56</v>
      </c>
      <c r="O9" s="4" t="s">
        <v>56</v>
      </c>
      <c r="P9" s="4" t="s">
        <v>56</v>
      </c>
      <c r="Q9" s="4" t="s">
        <v>57</v>
      </c>
    </row>
    <row r="10" spans="1:17" s="7" customFormat="1" ht="24" x14ac:dyDescent="0.15">
      <c r="A10" s="4" t="s">
        <v>25</v>
      </c>
      <c r="B10" s="4" t="s">
        <v>29</v>
      </c>
      <c r="C10" s="4" t="s">
        <v>30</v>
      </c>
      <c r="D10" s="4">
        <v>2011504</v>
      </c>
      <c r="E10" s="4" t="s">
        <v>31</v>
      </c>
      <c r="F10" s="4">
        <v>30201</v>
      </c>
      <c r="G10" s="4" t="s">
        <v>42</v>
      </c>
      <c r="H10" s="4" t="s">
        <v>25</v>
      </c>
      <c r="I10" s="4">
        <v>178000</v>
      </c>
      <c r="J10" s="4"/>
      <c r="K10" s="4">
        <v>106872.5</v>
      </c>
      <c r="L10" s="4">
        <v>71127.5</v>
      </c>
      <c r="M10" s="9">
        <v>0.60040000000000004</v>
      </c>
      <c r="N10" s="4" t="s">
        <v>56</v>
      </c>
      <c r="O10" s="4" t="s">
        <v>56</v>
      </c>
      <c r="P10" s="4" t="s">
        <v>56</v>
      </c>
      <c r="Q10" s="14" t="s">
        <v>60</v>
      </c>
    </row>
    <row r="11" spans="1:17" s="7" customFormat="1" ht="36" x14ac:dyDescent="0.15">
      <c r="A11" s="4" t="s">
        <v>25</v>
      </c>
      <c r="B11" s="4" t="s">
        <v>29</v>
      </c>
      <c r="C11" s="4" t="s">
        <v>30</v>
      </c>
      <c r="D11" s="4">
        <v>2011504</v>
      </c>
      <c r="E11" s="4" t="s">
        <v>31</v>
      </c>
      <c r="F11" s="4">
        <v>30299</v>
      </c>
      <c r="G11" s="4" t="s">
        <v>43</v>
      </c>
      <c r="H11" s="4" t="s">
        <v>25</v>
      </c>
      <c r="I11" s="4">
        <v>47400</v>
      </c>
      <c r="J11" s="4"/>
      <c r="K11" s="4">
        <v>47400</v>
      </c>
      <c r="L11" s="4">
        <v>0</v>
      </c>
      <c r="M11" s="8">
        <v>1</v>
      </c>
      <c r="N11" s="4" t="s">
        <v>56</v>
      </c>
      <c r="O11" s="4" t="s">
        <v>56</v>
      </c>
      <c r="P11" s="4" t="s">
        <v>56</v>
      </c>
      <c r="Q11" s="16"/>
    </row>
    <row r="12" spans="1:17" s="7" customFormat="1" ht="36" x14ac:dyDescent="0.15">
      <c r="A12" s="4" t="s">
        <v>25</v>
      </c>
      <c r="B12" s="4" t="s">
        <v>29</v>
      </c>
      <c r="C12" s="4" t="s">
        <v>30</v>
      </c>
      <c r="D12" s="4">
        <v>2011504</v>
      </c>
      <c r="E12" s="4" t="s">
        <v>31</v>
      </c>
      <c r="F12" s="4">
        <v>30231</v>
      </c>
      <c r="G12" s="4" t="s">
        <v>44</v>
      </c>
      <c r="H12" s="4" t="s">
        <v>25</v>
      </c>
      <c r="I12" s="4">
        <v>180000</v>
      </c>
      <c r="J12" s="4"/>
      <c r="K12" s="4">
        <v>180000</v>
      </c>
      <c r="L12" s="4">
        <v>0</v>
      </c>
      <c r="M12" s="8">
        <v>1</v>
      </c>
      <c r="N12" s="4" t="s">
        <v>56</v>
      </c>
      <c r="O12" s="4" t="s">
        <v>56</v>
      </c>
      <c r="P12" s="4" t="s">
        <v>56</v>
      </c>
      <c r="Q12" s="16"/>
    </row>
    <row r="13" spans="1:17" s="7" customFormat="1" ht="24" x14ac:dyDescent="0.15">
      <c r="A13" s="4" t="s">
        <v>25</v>
      </c>
      <c r="B13" s="4" t="s">
        <v>29</v>
      </c>
      <c r="C13" s="4" t="s">
        <v>30</v>
      </c>
      <c r="D13" s="4">
        <v>2011504</v>
      </c>
      <c r="E13" s="4" t="s">
        <v>31</v>
      </c>
      <c r="F13" s="4">
        <v>30211</v>
      </c>
      <c r="G13" s="4" t="s">
        <v>45</v>
      </c>
      <c r="H13" s="4" t="s">
        <v>25</v>
      </c>
      <c r="I13" s="4">
        <v>30000</v>
      </c>
      <c r="J13" s="4"/>
      <c r="K13" s="4">
        <v>30000</v>
      </c>
      <c r="L13" s="4">
        <v>0</v>
      </c>
      <c r="M13" s="8">
        <v>1</v>
      </c>
      <c r="N13" s="4" t="s">
        <v>56</v>
      </c>
      <c r="O13" s="4" t="s">
        <v>56</v>
      </c>
      <c r="P13" s="4" t="s">
        <v>56</v>
      </c>
      <c r="Q13" s="16"/>
    </row>
    <row r="14" spans="1:17" s="7" customFormat="1" ht="24" x14ac:dyDescent="0.15">
      <c r="A14" s="4" t="s">
        <v>25</v>
      </c>
      <c r="B14" s="4" t="s">
        <v>29</v>
      </c>
      <c r="C14" s="4" t="s">
        <v>30</v>
      </c>
      <c r="D14" s="4">
        <v>2011504</v>
      </c>
      <c r="E14" s="4" t="s">
        <v>31</v>
      </c>
      <c r="F14" s="4">
        <v>30215</v>
      </c>
      <c r="G14" s="4" t="s">
        <v>46</v>
      </c>
      <c r="H14" s="4" t="s">
        <v>25</v>
      </c>
      <c r="I14" s="4">
        <v>4600</v>
      </c>
      <c r="J14" s="4"/>
      <c r="K14" s="4">
        <v>0</v>
      </c>
      <c r="L14" s="4">
        <v>4600</v>
      </c>
      <c r="M14" s="4">
        <v>0</v>
      </c>
      <c r="N14" s="4" t="s">
        <v>56</v>
      </c>
      <c r="O14" s="4" t="s">
        <v>56</v>
      </c>
      <c r="P14" s="4" t="s">
        <v>56</v>
      </c>
      <c r="Q14" s="16"/>
    </row>
    <row r="15" spans="1:17" s="7" customFormat="1" ht="24" x14ac:dyDescent="0.15">
      <c r="A15" s="4" t="s">
        <v>25</v>
      </c>
      <c r="B15" s="4" t="s">
        <v>29</v>
      </c>
      <c r="C15" s="4" t="s">
        <v>30</v>
      </c>
      <c r="D15" s="4">
        <v>2011504</v>
      </c>
      <c r="E15" s="4" t="s">
        <v>31</v>
      </c>
      <c r="F15" s="4">
        <v>30217</v>
      </c>
      <c r="G15" s="4" t="s">
        <v>47</v>
      </c>
      <c r="H15" s="4" t="s">
        <v>25</v>
      </c>
      <c r="I15" s="4">
        <v>60000</v>
      </c>
      <c r="J15" s="4"/>
      <c r="K15" s="4">
        <v>23729</v>
      </c>
      <c r="L15" s="4">
        <v>36271</v>
      </c>
      <c r="M15" s="5">
        <v>0.39550000000000002</v>
      </c>
      <c r="N15" s="4" t="s">
        <v>56</v>
      </c>
      <c r="O15" s="4" t="s">
        <v>56</v>
      </c>
      <c r="P15" s="4" t="s">
        <v>56</v>
      </c>
      <c r="Q15" s="15"/>
    </row>
    <row r="16" spans="1:17" s="7" customFormat="1" ht="24" x14ac:dyDescent="0.15">
      <c r="A16" s="4" t="s">
        <v>26</v>
      </c>
      <c r="B16" s="4" t="s">
        <v>29</v>
      </c>
      <c r="C16" s="4" t="s">
        <v>30</v>
      </c>
      <c r="D16" s="4">
        <v>2011504</v>
      </c>
      <c r="E16" s="4" t="s">
        <v>31</v>
      </c>
      <c r="F16" s="4">
        <v>31299</v>
      </c>
      <c r="G16" s="4" t="s">
        <v>48</v>
      </c>
      <c r="H16" s="4" t="s">
        <v>26</v>
      </c>
      <c r="I16" s="4">
        <v>1200000</v>
      </c>
      <c r="J16" s="4"/>
      <c r="K16" s="4">
        <v>489000</v>
      </c>
      <c r="L16" s="4">
        <v>711000</v>
      </c>
      <c r="M16" s="5">
        <v>0.40749999999999997</v>
      </c>
      <c r="N16" s="4" t="s">
        <v>56</v>
      </c>
      <c r="O16" s="4" t="s">
        <v>56</v>
      </c>
      <c r="P16" s="4" t="s">
        <v>56</v>
      </c>
      <c r="Q16" s="4" t="s">
        <v>59</v>
      </c>
    </row>
    <row r="17" spans="1:17" s="7" customFormat="1" ht="24" x14ac:dyDescent="0.15">
      <c r="A17" s="4" t="s">
        <v>27</v>
      </c>
      <c r="B17" s="4" t="s">
        <v>29</v>
      </c>
      <c r="C17" s="4" t="s">
        <v>30</v>
      </c>
      <c r="D17" s="4">
        <v>2011504</v>
      </c>
      <c r="E17" s="4" t="s">
        <v>31</v>
      </c>
      <c r="F17" s="4">
        <v>30201</v>
      </c>
      <c r="G17" s="4" t="s">
        <v>42</v>
      </c>
      <c r="H17" s="4" t="s">
        <v>27</v>
      </c>
      <c r="I17" s="4">
        <v>67900</v>
      </c>
      <c r="J17" s="4"/>
      <c r="K17" s="4">
        <v>67900</v>
      </c>
      <c r="L17" s="4">
        <v>0</v>
      </c>
      <c r="M17" s="8">
        <v>1</v>
      </c>
      <c r="N17" s="4" t="s">
        <v>56</v>
      </c>
      <c r="O17" s="4" t="s">
        <v>56</v>
      </c>
      <c r="P17" s="4" t="s">
        <v>56</v>
      </c>
      <c r="Q17" s="17" t="s">
        <v>62</v>
      </c>
    </row>
    <row r="18" spans="1:17" s="7" customFormat="1" ht="24" x14ac:dyDescent="0.15">
      <c r="A18" s="4" t="s">
        <v>27</v>
      </c>
      <c r="B18" s="4" t="s">
        <v>29</v>
      </c>
      <c r="C18" s="4" t="s">
        <v>30</v>
      </c>
      <c r="D18" s="4">
        <v>2011504</v>
      </c>
      <c r="E18" s="4" t="s">
        <v>31</v>
      </c>
      <c r="F18" s="4">
        <v>30201</v>
      </c>
      <c r="G18" s="4" t="s">
        <v>49</v>
      </c>
      <c r="H18" s="4" t="s">
        <v>27</v>
      </c>
      <c r="I18" s="4">
        <v>70000</v>
      </c>
      <c r="J18" s="4"/>
      <c r="K18" s="4">
        <v>68612.800000000003</v>
      </c>
      <c r="L18" s="4">
        <v>1387.2</v>
      </c>
      <c r="M18" s="5">
        <v>0.98019999999999996</v>
      </c>
      <c r="N18" s="4" t="s">
        <v>56</v>
      </c>
      <c r="O18" s="4" t="s">
        <v>56</v>
      </c>
      <c r="P18" s="4" t="s">
        <v>56</v>
      </c>
      <c r="Q18" s="18"/>
    </row>
    <row r="19" spans="1:17" s="7" customFormat="1" ht="24" x14ac:dyDescent="0.15">
      <c r="A19" s="4" t="s">
        <v>27</v>
      </c>
      <c r="B19" s="4" t="s">
        <v>29</v>
      </c>
      <c r="C19" s="4" t="s">
        <v>30</v>
      </c>
      <c r="D19" s="4">
        <v>2011504</v>
      </c>
      <c r="E19" s="4" t="s">
        <v>31</v>
      </c>
      <c r="F19" s="4">
        <v>30201</v>
      </c>
      <c r="G19" s="4" t="s">
        <v>50</v>
      </c>
      <c r="H19" s="4" t="s">
        <v>27</v>
      </c>
      <c r="I19" s="4">
        <v>77100</v>
      </c>
      <c r="J19" s="4"/>
      <c r="K19" s="4">
        <v>66250</v>
      </c>
      <c r="L19" s="4">
        <v>10850</v>
      </c>
      <c r="M19" s="5">
        <v>0.85929999999999995</v>
      </c>
      <c r="N19" s="4" t="s">
        <v>56</v>
      </c>
      <c r="O19" s="4" t="s">
        <v>56</v>
      </c>
      <c r="P19" s="4" t="s">
        <v>56</v>
      </c>
      <c r="Q19" s="19"/>
    </row>
    <row r="20" spans="1:17" s="7" customFormat="1" ht="24" x14ac:dyDescent="0.15">
      <c r="A20" s="4" t="s">
        <v>28</v>
      </c>
      <c r="B20" s="4" t="s">
        <v>29</v>
      </c>
      <c r="C20" s="4" t="s">
        <v>30</v>
      </c>
      <c r="D20" s="4">
        <v>2011504</v>
      </c>
      <c r="E20" s="4" t="s">
        <v>31</v>
      </c>
      <c r="F20" s="4">
        <v>30201</v>
      </c>
      <c r="G20" s="4" t="s">
        <v>42</v>
      </c>
      <c r="H20" s="4" t="s">
        <v>28</v>
      </c>
      <c r="I20" s="4">
        <v>140000</v>
      </c>
      <c r="J20" s="4"/>
      <c r="K20" s="4">
        <v>140000</v>
      </c>
      <c r="L20" s="4">
        <v>0</v>
      </c>
      <c r="M20" s="8">
        <v>1</v>
      </c>
      <c r="N20" s="4" t="s">
        <v>56</v>
      </c>
      <c r="O20" s="4" t="s">
        <v>56</v>
      </c>
      <c r="P20" s="4" t="s">
        <v>56</v>
      </c>
      <c r="Q20" s="17" t="s">
        <v>63</v>
      </c>
    </row>
    <row r="21" spans="1:17" s="7" customFormat="1" ht="36" x14ac:dyDescent="0.15">
      <c r="A21" s="4" t="s">
        <v>28</v>
      </c>
      <c r="B21" s="4" t="s">
        <v>29</v>
      </c>
      <c r="C21" s="4" t="s">
        <v>30</v>
      </c>
      <c r="D21" s="4">
        <v>2011504</v>
      </c>
      <c r="E21" s="4" t="s">
        <v>31</v>
      </c>
      <c r="F21" s="4">
        <v>30299</v>
      </c>
      <c r="G21" s="4" t="s">
        <v>43</v>
      </c>
      <c r="H21" s="4" t="s">
        <v>28</v>
      </c>
      <c r="I21" s="4">
        <v>60000</v>
      </c>
      <c r="J21" s="4"/>
      <c r="K21" s="4">
        <v>29509.22</v>
      </c>
      <c r="L21" s="4">
        <v>30490.78</v>
      </c>
      <c r="M21" s="5">
        <v>0.49180000000000001</v>
      </c>
      <c r="N21" s="4" t="s">
        <v>56</v>
      </c>
      <c r="O21" s="4" t="s">
        <v>56</v>
      </c>
      <c r="P21" s="4" t="s">
        <v>56</v>
      </c>
      <c r="Q21" s="19"/>
    </row>
    <row r="22" spans="1:17" s="7" customFormat="1" ht="48" x14ac:dyDescent="0.15">
      <c r="A22" s="4" t="s">
        <v>32</v>
      </c>
      <c r="B22" s="4" t="s">
        <v>29</v>
      </c>
      <c r="C22" s="4" t="s">
        <v>33</v>
      </c>
      <c r="D22" s="4">
        <v>2011504</v>
      </c>
      <c r="E22" s="4" t="s">
        <v>34</v>
      </c>
      <c r="F22" s="4">
        <v>30227</v>
      </c>
      <c r="G22" s="4" t="s">
        <v>51</v>
      </c>
      <c r="H22" s="4" t="s">
        <v>32</v>
      </c>
      <c r="I22" s="4">
        <v>30000</v>
      </c>
      <c r="J22" s="4"/>
      <c r="K22" s="4">
        <v>30000</v>
      </c>
      <c r="L22" s="4">
        <v>0</v>
      </c>
      <c r="M22" s="8">
        <v>1</v>
      </c>
      <c r="N22" s="4" t="s">
        <v>56</v>
      </c>
      <c r="O22" s="4" t="s">
        <v>56</v>
      </c>
      <c r="P22" s="4" t="s">
        <v>56</v>
      </c>
      <c r="Q22" s="4" t="s">
        <v>73</v>
      </c>
    </row>
    <row r="23" spans="1:17" s="7" customFormat="1" ht="24" x14ac:dyDescent="0.15">
      <c r="A23" s="4" t="s">
        <v>35</v>
      </c>
      <c r="B23" s="4" t="s">
        <v>36</v>
      </c>
      <c r="C23" s="4" t="s">
        <v>37</v>
      </c>
      <c r="D23" s="4">
        <v>2011504</v>
      </c>
      <c r="E23" s="4" t="s">
        <v>34</v>
      </c>
      <c r="F23" s="4">
        <v>30201</v>
      </c>
      <c r="G23" s="4" t="s">
        <v>42</v>
      </c>
      <c r="H23" s="4" t="s">
        <v>35</v>
      </c>
      <c r="I23" s="4">
        <v>250000</v>
      </c>
      <c r="J23" s="4"/>
      <c r="K23" s="4">
        <v>146158.82999999999</v>
      </c>
      <c r="L23" s="4">
        <v>103841.17</v>
      </c>
      <c r="M23" s="5">
        <v>0.58460000000000001</v>
      </c>
      <c r="N23" s="4" t="s">
        <v>56</v>
      </c>
      <c r="O23" s="4" t="s">
        <v>56</v>
      </c>
      <c r="P23" s="4" t="s">
        <v>56</v>
      </c>
      <c r="Q23" s="4" t="s">
        <v>72</v>
      </c>
    </row>
    <row r="24" spans="1:17" s="7" customFormat="1" ht="72" x14ac:dyDescent="0.15">
      <c r="A24" s="4" t="s">
        <v>38</v>
      </c>
      <c r="B24" s="4" t="s">
        <v>39</v>
      </c>
      <c r="C24" s="4" t="s">
        <v>40</v>
      </c>
      <c r="D24" s="4">
        <v>2150805</v>
      </c>
      <c r="E24" s="4" t="s">
        <v>41</v>
      </c>
      <c r="F24" s="4">
        <v>31299</v>
      </c>
      <c r="G24" s="4" t="s">
        <v>48</v>
      </c>
      <c r="H24" s="4" t="s">
        <v>38</v>
      </c>
      <c r="I24" s="4">
        <v>869000</v>
      </c>
      <c r="J24" s="4"/>
      <c r="K24" s="4">
        <v>446500</v>
      </c>
      <c r="L24" s="4">
        <v>422500</v>
      </c>
      <c r="M24" s="5">
        <v>0.51380000000000003</v>
      </c>
      <c r="N24" s="4" t="s">
        <v>56</v>
      </c>
      <c r="O24" s="4" t="s">
        <v>56</v>
      </c>
      <c r="P24" s="4" t="s">
        <v>56</v>
      </c>
      <c r="Q24" s="4" t="s">
        <v>59</v>
      </c>
    </row>
    <row r="25" spans="1:17" s="7" customFormat="1" ht="24" x14ac:dyDescent="0.15">
      <c r="A25" s="4" t="s">
        <v>64</v>
      </c>
      <c r="B25" s="4" t="s">
        <v>65</v>
      </c>
      <c r="C25" s="4" t="s">
        <v>66</v>
      </c>
      <c r="D25" s="4">
        <v>2150605</v>
      </c>
      <c r="E25" s="4" t="s">
        <v>67</v>
      </c>
      <c r="F25" s="4">
        <v>30101</v>
      </c>
      <c r="G25" s="4" t="s">
        <v>68</v>
      </c>
      <c r="H25" s="4" t="s">
        <v>64</v>
      </c>
      <c r="I25" s="4">
        <v>200000</v>
      </c>
      <c r="J25" s="4"/>
      <c r="K25" s="4">
        <v>200000</v>
      </c>
      <c r="L25" s="4">
        <v>0</v>
      </c>
      <c r="M25" s="5">
        <v>1</v>
      </c>
      <c r="N25" s="4" t="s">
        <v>56</v>
      </c>
      <c r="O25" s="4" t="s">
        <v>56</v>
      </c>
      <c r="P25" s="4" t="s">
        <v>56</v>
      </c>
      <c r="Q25" s="4" t="s">
        <v>69</v>
      </c>
    </row>
    <row r="26" spans="1:17" s="7" customFormat="1" ht="40.5" customHeight="1" x14ac:dyDescent="0.15">
      <c r="A26" s="4" t="s">
        <v>52</v>
      </c>
      <c r="B26" s="4" t="s">
        <v>39</v>
      </c>
      <c r="C26" s="4" t="s">
        <v>54</v>
      </c>
      <c r="D26" s="4">
        <v>2011504</v>
      </c>
      <c r="E26" s="4" t="s">
        <v>55</v>
      </c>
      <c r="F26" s="4">
        <v>30199</v>
      </c>
      <c r="G26" s="4" t="s">
        <v>53</v>
      </c>
      <c r="H26" s="4" t="s">
        <v>52</v>
      </c>
      <c r="I26" s="4">
        <v>350000</v>
      </c>
      <c r="J26" s="4">
        <v>190000</v>
      </c>
      <c r="K26" s="4">
        <v>108516.88</v>
      </c>
      <c r="L26" s="4">
        <v>51483.12</v>
      </c>
      <c r="M26" s="5">
        <v>0.67820000000000003</v>
      </c>
      <c r="N26" s="4" t="s">
        <v>56</v>
      </c>
      <c r="O26" s="4" t="s">
        <v>56</v>
      </c>
      <c r="P26" s="4" t="s">
        <v>56</v>
      </c>
      <c r="Q26" s="4" t="s">
        <v>58</v>
      </c>
    </row>
    <row r="28" spans="1:17" x14ac:dyDescent="0.15">
      <c r="A28" t="s">
        <v>19</v>
      </c>
    </row>
    <row r="29" spans="1:17" x14ac:dyDescent="0.15">
      <c r="A29" t="s">
        <v>20</v>
      </c>
    </row>
    <row r="30" spans="1:17" x14ac:dyDescent="0.15">
      <c r="A30" t="s">
        <v>21</v>
      </c>
    </row>
  </sheetData>
  <mergeCells count="19">
    <mergeCell ref="Q17:Q19"/>
    <mergeCell ref="Q20:Q21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  <mergeCell ref="Q7:Q8"/>
    <mergeCell ref="Q10:Q15"/>
  </mergeCells>
  <phoneticPr fontId="7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1"/>
    </sheetView>
  </sheetViews>
  <sheetFormatPr defaultColWidth="9" defaultRowHeight="14.25" x14ac:dyDescent="0.15"/>
  <cols>
    <col min="4" max="4" width="16.5" customWidth="1"/>
  </cols>
  <sheetData/>
  <phoneticPr fontId="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cp:lastPrinted>2018-11-12T10:28:54Z</cp:lastPrinted>
  <dcterms:created xsi:type="dcterms:W3CDTF">2018-10-26T02:02:53Z</dcterms:created>
  <dcterms:modified xsi:type="dcterms:W3CDTF">2018-12-25T08:50:21Z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