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1720" windowHeight="12585" firstSheet="1" activeTab="1"/>
  </bookViews>
  <sheets>
    <sheet name="StartUp" sheetId="4" state="veryHidden" r:id="rId1"/>
    <sheet name="专项资金公开信息表" sheetId="1" r:id="rId2"/>
    <sheet name="Sheet2" sheetId="2" r:id="rId3"/>
    <sheet name="Sheet3" sheetId="3" r:id="rId4"/>
  </sheets>
  <calcPr calcId="125725"/>
</workbook>
</file>

<file path=xl/calcChain.xml><?xml version="1.0" encoding="utf-8"?>
<calcChain xmlns="http://schemas.openxmlformats.org/spreadsheetml/2006/main">
  <c r="L51" i="1"/>
  <c r="L27"/>
  <c r="I6"/>
  <c r="L10"/>
  <c r="L11"/>
  <c r="L7"/>
  <c r="L8"/>
  <c r="L12"/>
  <c r="L13"/>
  <c r="L14"/>
  <c r="L15"/>
  <c r="L16"/>
  <c r="L17"/>
  <c r="L18"/>
  <c r="L19"/>
  <c r="L21"/>
  <c r="L22"/>
  <c r="L23"/>
  <c r="L24"/>
  <c r="L25"/>
  <c r="L26"/>
  <c r="L20"/>
  <c r="L28"/>
  <c r="L29"/>
  <c r="L30"/>
  <c r="L31"/>
  <c r="L32"/>
  <c r="L33"/>
  <c r="L34"/>
  <c r="L35"/>
  <c r="L36"/>
  <c r="L37"/>
  <c r="L38"/>
  <c r="L39"/>
  <c r="L40"/>
  <c r="L41"/>
  <c r="L42"/>
  <c r="L43"/>
  <c r="L44"/>
  <c r="L45"/>
  <c r="L46"/>
  <c r="L47"/>
  <c r="L48"/>
  <c r="L49"/>
  <c r="L50"/>
  <c r="L52"/>
  <c r="L53"/>
  <c r="L54"/>
  <c r="L55"/>
  <c r="L56"/>
  <c r="L9"/>
  <c r="L6" l="1"/>
</calcChain>
</file>

<file path=xl/sharedStrings.xml><?xml version="1.0" encoding="utf-8"?>
<sst xmlns="http://schemas.openxmlformats.org/spreadsheetml/2006/main" count="555" uniqueCount="155">
  <si>
    <t>项目名称</t>
  </si>
  <si>
    <t>性质</t>
  </si>
  <si>
    <t>来源类型</t>
  </si>
  <si>
    <t>功能科目</t>
  </si>
  <si>
    <t>经济分类</t>
  </si>
  <si>
    <t>用途</t>
  </si>
  <si>
    <t>指标金额</t>
  </si>
  <si>
    <t>调减金额</t>
  </si>
  <si>
    <t>支出情况</t>
  </si>
  <si>
    <t>指标余额</t>
  </si>
  <si>
    <t>支出率</t>
  </si>
  <si>
    <t>绩效考核情况（优、良、中、低、差，如没有绩效考核填无）</t>
  </si>
  <si>
    <t>年初任务清单执行情况描述</t>
  </si>
  <si>
    <t>编码</t>
  </si>
  <si>
    <t>名称</t>
  </si>
  <si>
    <t>预算绩效</t>
  </si>
  <si>
    <t>执行绩效</t>
  </si>
  <si>
    <t>事后绩效</t>
  </si>
  <si>
    <t>合计</t>
  </si>
  <si>
    <t>填报单位：江门高新技术产业开发区国土资源和环境保护局</t>
    <phoneticPr fontId="7" type="noConversion"/>
  </si>
  <si>
    <t>土地管理经费</t>
  </si>
  <si>
    <t>国土局专项经费</t>
  </si>
  <si>
    <t>土地整治规划编制工作专项</t>
  </si>
  <si>
    <t>预算内(高新)</t>
  </si>
  <si>
    <t>基金预算</t>
  </si>
  <si>
    <t>年初预算</t>
  </si>
  <si>
    <t>2120199</t>
  </si>
  <si>
    <t>2120201</t>
  </si>
  <si>
    <t>2200101</t>
  </si>
  <si>
    <t>2200102</t>
  </si>
  <si>
    <t>2200104</t>
  </si>
  <si>
    <t>2200105</t>
  </si>
  <si>
    <t>2200106</t>
  </si>
  <si>
    <t>2200110</t>
  </si>
  <si>
    <t>2200111</t>
  </si>
  <si>
    <t>2200199</t>
  </si>
  <si>
    <t>一般行政管理事务</t>
  </si>
  <si>
    <t>其他城乡社区管理事务支出</t>
  </si>
  <si>
    <t>城乡社区规划与管理</t>
  </si>
  <si>
    <t>行政运行</t>
  </si>
  <si>
    <t>国土资源规划及管理</t>
  </si>
  <si>
    <t>土地资源调查</t>
  </si>
  <si>
    <t>土地资源利用与保护</t>
  </si>
  <si>
    <t>国土整治</t>
  </si>
  <si>
    <t>地质灾害防治</t>
  </si>
  <si>
    <t>其他国土资源事务支出</t>
  </si>
  <si>
    <t>21211</t>
  </si>
  <si>
    <t>农业土地开发资金及对应专项债务收入安排的支出</t>
  </si>
  <si>
    <t>2121399</t>
  </si>
  <si>
    <t>其他城市基础设施配套费安排的支出</t>
  </si>
  <si>
    <t>39999</t>
  </si>
  <si>
    <t>其他支出</t>
  </si>
  <si>
    <t>土地补偿</t>
    <phoneticPr fontId="7" type="noConversion"/>
  </si>
  <si>
    <t>无</t>
    <phoneticPr fontId="7" type="noConversion"/>
  </si>
  <si>
    <t>用于支付聘请常年法律顾问服务费。</t>
    <phoneticPr fontId="7" type="noConversion"/>
  </si>
  <si>
    <t>用于信息中心人员工资。</t>
    <phoneticPr fontId="7" type="noConversion"/>
  </si>
  <si>
    <t>单位一把手业务经费及用于局内综合业务经费。</t>
    <phoneticPr fontId="7" type="noConversion"/>
  </si>
  <si>
    <t>信息中心工作经费（划拨）</t>
  </si>
  <si>
    <t>综合管理经费</t>
  </si>
  <si>
    <t>办公场所日常管护经费</t>
  </si>
  <si>
    <t>法律顾问费、诉讼费</t>
  </si>
  <si>
    <t>江海区村级土地利用规划编制</t>
  </si>
  <si>
    <t>江海区2000国家大地坐标系工作项目</t>
  </si>
  <si>
    <t>规划专项经费</t>
  </si>
  <si>
    <t>土地变更调查和土地卫片执法检查技术服务项目</t>
  </si>
  <si>
    <t>土地集约利用评价更新项目</t>
  </si>
  <si>
    <t>高标准农田上图入库和信息统计项目</t>
  </si>
  <si>
    <t>农村地籍调查工作项目</t>
  </si>
  <si>
    <t>耕地质量调查评价与监测工作</t>
  </si>
  <si>
    <t>“十三五”土地整治规划</t>
  </si>
  <si>
    <t>地质灾害隐患治理工程</t>
  </si>
  <si>
    <t>地质灾害危险评估</t>
  </si>
  <si>
    <t>基本农田及其他耕地保护经济补偿资金</t>
  </si>
  <si>
    <t>江海区国土资源信息中心包干经费</t>
  </si>
  <si>
    <t>土地出让相关税费</t>
  </si>
  <si>
    <t>购买耕地指标</t>
  </si>
  <si>
    <t>水田垦造工程建设资金</t>
  </si>
  <si>
    <t>2200109</t>
  </si>
  <si>
    <t>国土资源调查</t>
  </si>
  <si>
    <t>2209901</t>
  </si>
  <si>
    <t>其他国土海洋气象等支出</t>
  </si>
  <si>
    <t>2120899</t>
  </si>
  <si>
    <t>其他国有土地使用权出让收入安排的支出</t>
  </si>
  <si>
    <t>劳务费（事业）</t>
  </si>
  <si>
    <t>其他工资福利支出（行政）</t>
  </si>
  <si>
    <t>办公费（行政）</t>
  </si>
  <si>
    <t>其他商品和服务支出（行政）</t>
  </si>
  <si>
    <t>其他商品和服务支出（行政）</t>
    <phoneticPr fontId="7" type="noConversion"/>
  </si>
  <si>
    <t>维修（护）费（行政）</t>
  </si>
  <si>
    <t>劳务费（行政）</t>
  </si>
  <si>
    <t>办公设备购置（行政）</t>
  </si>
  <si>
    <t>差旅费（行政）</t>
  </si>
  <si>
    <t>公务用车运行维护费（行政）</t>
  </si>
  <si>
    <t>培训费（行政）</t>
  </si>
  <si>
    <t>电费（行政）</t>
  </si>
  <si>
    <t>其他支出</t>
    <phoneticPr fontId="7" type="noConversion"/>
  </si>
  <si>
    <t>办公费（行政）</t>
    <phoneticPr fontId="7" type="noConversion"/>
  </si>
  <si>
    <t>培训费（行政）</t>
    <phoneticPr fontId="7" type="noConversion"/>
  </si>
  <si>
    <t>物业管理费（行政）</t>
  </si>
  <si>
    <t>2200103</t>
  </si>
  <si>
    <t>委托业务费（行政）</t>
  </si>
  <si>
    <t>大型修缮（行政）</t>
  </si>
  <si>
    <t>税金及附加费用（行政）</t>
  </si>
  <si>
    <t>基本工资（事业）</t>
  </si>
  <si>
    <t>其他资本性支出（行政）</t>
  </si>
  <si>
    <t>土地开发成本（含留用地补偿）</t>
  </si>
  <si>
    <t>2120802</t>
  </si>
  <si>
    <t>土地开发支出</t>
  </si>
  <si>
    <t>用于补充信息中心人员工资</t>
    <phoneticPr fontId="7" type="noConversion"/>
  </si>
  <si>
    <t>用于补充信息中心工作经费</t>
    <phoneticPr fontId="7" type="noConversion"/>
  </si>
  <si>
    <t>用于购买服务人员工资</t>
    <phoneticPr fontId="7" type="noConversion"/>
  </si>
  <si>
    <t>用于办公场所维护、维修</t>
    <phoneticPr fontId="7" type="noConversion"/>
  </si>
  <si>
    <t>用于办公设备购置、公务用车运行、办公费、差旅费、培训费、临时性工作任务支出。</t>
    <phoneticPr fontId="7" type="noConversion"/>
  </si>
  <si>
    <t>用于江海区村级土地利用规划编制项目。</t>
    <phoneticPr fontId="7" type="noConversion"/>
  </si>
  <si>
    <t>江海区2000国家大地坐标系工作项目</t>
    <phoneticPr fontId="7" type="noConversion"/>
  </si>
  <si>
    <t>用于江海区2000国家大地坐标系工作项目。</t>
    <phoneticPr fontId="7" type="noConversion"/>
  </si>
  <si>
    <t>用于支付2016年政府采购项目《公共交通建设规划》二、三期余款15.84万元。</t>
    <phoneticPr fontId="7" type="noConversion"/>
  </si>
  <si>
    <t>用于支付江海区外海街道金溪村村规划编制工作项目余款10.5万元。</t>
    <phoneticPr fontId="7" type="noConversion"/>
  </si>
  <si>
    <t>第三次全国土地调查</t>
    <phoneticPr fontId="7" type="noConversion"/>
  </si>
  <si>
    <t>用于第三次全国土地调查项目。</t>
    <phoneticPr fontId="7" type="noConversion"/>
  </si>
  <si>
    <t>用于2017年度江门市江海区土地卫片执法检查项目5万元，2017年度江门市江海区土地变更调查工作项目9.8万元。</t>
    <phoneticPr fontId="7" type="noConversion"/>
  </si>
  <si>
    <t>用于2017年土地集约评价更新项目余款11.28万元，2018年度江门高新技术产业开发区土地集约利用全面评价项目11万元。</t>
    <phoneticPr fontId="7" type="noConversion"/>
  </si>
  <si>
    <t>用于办公费、差旅费、培训费、劳务费、临时性工作任务支出。</t>
    <phoneticPr fontId="7" type="noConversion"/>
  </si>
  <si>
    <t>用于支付高标准农田上图入库和信息统计工作项目合同余款9.75万元。</t>
    <phoneticPr fontId="7" type="noConversion"/>
  </si>
  <si>
    <t>用于支付农村地籍调查工作项目部分合同款300万元。</t>
    <phoneticPr fontId="7" type="noConversion"/>
  </si>
  <si>
    <t>用于支付江海区地质灾害风险排查、治理方案专家论证和应急处置专项经费15万元；</t>
    <phoneticPr fontId="7" type="noConversion"/>
  </si>
  <si>
    <t>用于支付购买补充耕地指标款5495万元.</t>
    <phoneticPr fontId="7" type="noConversion"/>
  </si>
  <si>
    <t>用于支付礼乐街道办丰盛村、东红村、威西村水田垦造工程款。</t>
    <phoneticPr fontId="7" type="noConversion"/>
  </si>
  <si>
    <t>员额合同制人员</t>
    <phoneticPr fontId="7" type="noConversion"/>
  </si>
  <si>
    <t>江海区村级土地利用规划编制</t>
    <phoneticPr fontId="7" type="noConversion"/>
  </si>
  <si>
    <t>规划专项经费</t>
    <phoneticPr fontId="7" type="noConversion"/>
  </si>
  <si>
    <t>“十三五”土地整治规划</t>
    <phoneticPr fontId="7" type="noConversion"/>
  </si>
  <si>
    <t>江海区高标准基本农田建设项目区级配套建设资金</t>
    <phoneticPr fontId="7" type="noConversion"/>
  </si>
  <si>
    <t>基本农田及其他耕地保护经济补偿资金</t>
    <phoneticPr fontId="7" type="noConversion"/>
  </si>
  <si>
    <t>土地开发成本（含留用地补偿）</t>
    <phoneticPr fontId="7" type="noConversion"/>
  </si>
  <si>
    <t>土地出让相关税费</t>
    <phoneticPr fontId="7" type="noConversion"/>
  </si>
  <si>
    <t>购买耕地指标</t>
    <phoneticPr fontId="7" type="noConversion"/>
  </si>
  <si>
    <t>水田垦造工程建设资金</t>
    <phoneticPr fontId="7" type="noConversion"/>
  </si>
  <si>
    <t>用于办公设备购置、公务用车运行、办公费、差旅费、培训费、物业管理费、补充购买服务人员工资等。</t>
    <phoneticPr fontId="7" type="noConversion"/>
  </si>
  <si>
    <t>用于江门高新区（江海区）滨江城市品质提升规划项目48万元；江门高新区（江海区）五邑路城市品质提升规划项目45万元；江南下沙、礼乐纸厂片滨水公园修建性详细规划项目48万元；高新区（江海区）重点地区规划研究100万元。</t>
    <phoneticPr fontId="7" type="noConversion"/>
  </si>
  <si>
    <t>第三次全国土地调查</t>
    <phoneticPr fontId="7" type="noConversion"/>
  </si>
  <si>
    <t>土地集约利用评价更新项目</t>
    <phoneticPr fontId="7" type="noConversion"/>
  </si>
  <si>
    <t>土地整治规划编制工作专项</t>
    <phoneticPr fontId="7" type="noConversion"/>
  </si>
  <si>
    <t>高标准农田上图入库和信息统计项目</t>
    <phoneticPr fontId="7" type="noConversion"/>
  </si>
  <si>
    <t>用于支付2017年采购的耕地质量等级调查评价与监测工作项目余款9.4万元；2017年三个采购项目（开发补充水田项目可行性研究报告工作、江海区永久基本农田整备区划定项目、耕地提质改造项目可行性研究报告工作）余款28万；2018年耕地质量等级调查评价与监测工作项目11万元；2018年江海区耕地质量定级项目18万元。</t>
    <phoneticPr fontId="7" type="noConversion"/>
  </si>
  <si>
    <t>用于支付编制《江门市江海区土地整治规划（2016-2020年）》方案及数据库项目第二期余款8.96万元。</t>
    <phoneticPr fontId="7" type="noConversion"/>
  </si>
  <si>
    <t>地质灾害隐患治理工程</t>
    <phoneticPr fontId="7" type="noConversion"/>
  </si>
  <si>
    <t>江翠路驴家饭店总工程费20万；2、飞鼠山地质灾害隐患点工程治理余款25万元；3、江海区挡墙边坡地质灾害危险性调查评价项目余款11.17万元；4、江海区地质灾害边坡普查20万元。</t>
    <phoneticPr fontId="7" type="noConversion"/>
  </si>
  <si>
    <t>地质灾害危险评估</t>
    <phoneticPr fontId="7" type="noConversion"/>
  </si>
  <si>
    <t>用于2017年江海区高标准基本农田建设项目区级配套建设资金4万元；</t>
    <phoneticPr fontId="7" type="noConversion"/>
  </si>
  <si>
    <t>用于2016年基本农田外的其他耕地经济保护经济补偿资金25万元；2016年江海区基本农田保护经济补偿资金25万元；</t>
    <phoneticPr fontId="7" type="noConversion"/>
  </si>
  <si>
    <t>江海区国土资源信息中心包干经费</t>
    <phoneticPr fontId="7" type="noConversion"/>
  </si>
  <si>
    <t>用于出让土地整理开发成本及历史留用地租金补偿。</t>
    <phoneticPr fontId="7" type="noConversion"/>
  </si>
  <si>
    <t>用于缴交2017年度土地出让印花税150万元；2018年土地出让相关税费170万元；。</t>
    <phoneticPr fontId="7" type="noConversion"/>
  </si>
  <si>
    <t>江门高新技术产业开发区国土资源和环境保护局2018年年初预算专项资金信息公开表</t>
    <phoneticPr fontId="7" type="noConversion"/>
  </si>
</sst>
</file>

<file path=xl/styles.xml><?xml version="1.0" encoding="utf-8"?>
<styleSheet xmlns="http://schemas.openxmlformats.org/spreadsheetml/2006/main">
  <numFmts count="2">
    <numFmt numFmtId="176" formatCode="#,##0.00_ ;\-#,##0.00;;"/>
    <numFmt numFmtId="177" formatCode="#,##0.00_ "/>
  </numFmts>
  <fonts count="15">
    <font>
      <sz val="12"/>
      <color theme="1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charset val="134"/>
    </font>
    <font>
      <sz val="9"/>
      <color indexed="8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0" fillId="0" borderId="0" xfId="0" applyFill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8" fillId="4" borderId="1" xfId="0" applyNumberFormat="1" applyFont="1" applyFill="1" applyBorder="1" applyAlignment="1" applyProtection="1">
      <alignment horizontal="left" vertical="center" wrapText="1"/>
    </xf>
    <xf numFmtId="176" fontId="9" fillId="4" borderId="1" xfId="0" applyNumberFormat="1" applyFont="1" applyFill="1" applyBorder="1" applyAlignment="1" applyProtection="1">
      <alignment horizontal="right" vertical="center" wrapText="1"/>
    </xf>
    <xf numFmtId="0" fontId="10" fillId="4" borderId="1" xfId="0" applyNumberFormat="1" applyFont="1" applyFill="1" applyBorder="1" applyAlignment="1" applyProtection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176" fontId="9" fillId="5" borderId="1" xfId="0" applyNumberFormat="1" applyFont="1" applyFill="1" applyBorder="1" applyAlignment="1" applyProtection="1">
      <alignment horizontal="right" vertical="center" wrapText="1"/>
    </xf>
    <xf numFmtId="0" fontId="0" fillId="5" borderId="5" xfId="0" applyNumberFormat="1" applyFill="1" applyBorder="1" applyAlignment="1">
      <alignment vertical="center" wrapText="1"/>
    </xf>
    <xf numFmtId="0" fontId="0" fillId="5" borderId="0" xfId="0" applyFill="1">
      <alignment vertical="center"/>
    </xf>
    <xf numFmtId="0" fontId="10" fillId="5" borderId="1" xfId="0" applyNumberFormat="1" applyFont="1" applyFill="1" applyBorder="1" applyAlignment="1" applyProtection="1">
      <alignment horizontal="left" vertical="center" wrapText="1"/>
    </xf>
    <xf numFmtId="0" fontId="8" fillId="5" borderId="1" xfId="0" applyNumberFormat="1" applyFont="1" applyFill="1" applyBorder="1" applyAlignment="1" applyProtection="1">
      <alignment horizontal="left" vertical="center" wrapText="1"/>
    </xf>
    <xf numFmtId="10" fontId="9" fillId="5" borderId="1" xfId="0" applyNumberFormat="1" applyFont="1" applyFill="1" applyBorder="1" applyAlignment="1" applyProtection="1">
      <alignment horizontal="right" vertical="center" wrapText="1"/>
    </xf>
    <xf numFmtId="0" fontId="0" fillId="5" borderId="1" xfId="0" applyFill="1" applyBorder="1" applyAlignment="1">
      <alignment horizontal="center" vertical="center" wrapText="1"/>
    </xf>
    <xf numFmtId="0" fontId="11" fillId="5" borderId="1" xfId="0" applyNumberFormat="1" applyFont="1" applyFill="1" applyBorder="1" applyAlignment="1" applyProtection="1">
      <alignment horizontal="left" vertical="center" wrapText="1"/>
    </xf>
    <xf numFmtId="0" fontId="12" fillId="5" borderId="1" xfId="0" applyFont="1" applyFill="1" applyBorder="1" applyAlignment="1">
      <alignment vertical="center" wrapText="1"/>
    </xf>
    <xf numFmtId="0" fontId="13" fillId="4" borderId="1" xfId="0" applyNumberFormat="1" applyFont="1" applyFill="1" applyBorder="1" applyAlignment="1" applyProtection="1">
      <alignment horizontal="left" vertical="center" wrapText="1"/>
    </xf>
    <xf numFmtId="177" fontId="9" fillId="5" borderId="1" xfId="0" applyNumberFormat="1" applyFont="1" applyFill="1" applyBorder="1" applyAlignment="1" applyProtection="1">
      <alignment horizontal="right" vertical="center" wrapText="1"/>
    </xf>
    <xf numFmtId="0" fontId="14" fillId="4" borderId="1" xfId="0" applyNumberFormat="1" applyFont="1" applyFill="1" applyBorder="1" applyAlignment="1" applyProtection="1">
      <alignment horizontal="left" vertical="center"/>
    </xf>
    <xf numFmtId="0" fontId="14" fillId="4" borderId="1" xfId="0" applyNumberFormat="1" applyFont="1" applyFill="1" applyBorder="1" applyAlignment="1" applyProtection="1">
      <alignment horizontal="left" vertical="center" wrapText="1"/>
    </xf>
    <xf numFmtId="0" fontId="8" fillId="4" borderId="0" xfId="0" applyNumberFormat="1" applyFont="1" applyFill="1" applyBorder="1" applyAlignment="1" applyProtection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11" fillId="5" borderId="6" xfId="0" applyNumberFormat="1" applyFont="1" applyFill="1" applyBorder="1" applyAlignment="1" applyProtection="1">
      <alignment horizontal="left" vertical="center" wrapText="1"/>
    </xf>
    <xf numFmtId="0" fontId="11" fillId="5" borderId="7" xfId="0" applyNumberFormat="1" applyFont="1" applyFill="1" applyBorder="1" applyAlignment="1" applyProtection="1">
      <alignment horizontal="left" vertical="center" wrapText="1"/>
    </xf>
    <xf numFmtId="0" fontId="12" fillId="5" borderId="1" xfId="0" applyFont="1" applyFill="1" applyBorder="1" applyAlignment="1">
      <alignment horizontal="left" vertical="center" wrapText="1"/>
    </xf>
    <xf numFmtId="0" fontId="12" fillId="5" borderId="6" xfId="0" applyFont="1" applyFill="1" applyBorder="1" applyAlignment="1">
      <alignment horizontal="left" vertical="center" wrapText="1"/>
    </xf>
    <xf numFmtId="0" fontId="12" fillId="5" borderId="8" xfId="0" applyFont="1" applyFill="1" applyBorder="1" applyAlignment="1">
      <alignment horizontal="left" vertical="center" wrapText="1"/>
    </xf>
    <xf numFmtId="0" fontId="12" fillId="5" borderId="7" xfId="0" applyFont="1" applyFill="1" applyBorder="1" applyAlignment="1">
      <alignment horizontal="left" vertical="center" wrapText="1"/>
    </xf>
  </cellXfs>
  <cellStyles count="3">
    <cellStyle name="差_StartUp" xfId="1"/>
    <cellStyle name="常规" xfId="0" builtinId="0"/>
    <cellStyle name="好_StartUp" xfId="2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7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57"/>
  <sheetViews>
    <sheetView tabSelected="1" workbookViewId="0">
      <selection sqref="A1:Q1"/>
    </sheetView>
  </sheetViews>
  <sheetFormatPr defaultColWidth="9" defaultRowHeight="14.25"/>
  <cols>
    <col min="1" max="1" width="26.125" customWidth="1"/>
    <col min="2" max="2" width="11.125" customWidth="1"/>
    <col min="3" max="3" width="10.5" customWidth="1"/>
    <col min="4" max="4" width="8.75" customWidth="1"/>
    <col min="5" max="5" width="14.25" customWidth="1"/>
    <col min="6" max="6" width="11.875" customWidth="1"/>
    <col min="7" max="7" width="12.75" customWidth="1"/>
    <col min="8" max="8" width="24.125" customWidth="1"/>
    <col min="9" max="9" width="16.125" customWidth="1"/>
    <col min="10" max="10" width="11.5" customWidth="1"/>
    <col min="11" max="11" width="13.5" customWidth="1"/>
    <col min="12" max="12" width="16" customWidth="1"/>
    <col min="13" max="13" width="9.5" customWidth="1"/>
    <col min="14" max="14" width="12.375" customWidth="1"/>
    <col min="15" max="15" width="12.5" customWidth="1"/>
    <col min="16" max="16" width="10.625" customWidth="1"/>
    <col min="17" max="17" width="41" customWidth="1"/>
  </cols>
  <sheetData>
    <row r="1" spans="1:17" ht="30.75" customHeight="1">
      <c r="A1" s="25" t="s">
        <v>154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</row>
    <row r="3" spans="1:17">
      <c r="A3" t="s">
        <v>19</v>
      </c>
    </row>
    <row r="4" spans="1:17" s="1" customFormat="1" ht="39" customHeight="1">
      <c r="A4" s="27" t="s">
        <v>0</v>
      </c>
      <c r="B4" s="26" t="s">
        <v>1</v>
      </c>
      <c r="C4" s="26" t="s">
        <v>2</v>
      </c>
      <c r="D4" s="26" t="s">
        <v>3</v>
      </c>
      <c r="E4" s="26"/>
      <c r="F4" s="26" t="s">
        <v>4</v>
      </c>
      <c r="G4" s="26"/>
      <c r="H4" s="26" t="s">
        <v>5</v>
      </c>
      <c r="I4" s="26" t="s">
        <v>6</v>
      </c>
      <c r="J4" s="26" t="s">
        <v>7</v>
      </c>
      <c r="K4" s="27" t="s">
        <v>8</v>
      </c>
      <c r="L4" s="26" t="s">
        <v>9</v>
      </c>
      <c r="M4" s="26" t="s">
        <v>10</v>
      </c>
      <c r="N4" s="27" t="s">
        <v>11</v>
      </c>
      <c r="O4" s="27"/>
      <c r="P4" s="27"/>
      <c r="Q4" s="27" t="s">
        <v>12</v>
      </c>
    </row>
    <row r="5" spans="1:17" s="1" customFormat="1" ht="30" customHeight="1">
      <c r="A5" s="27"/>
      <c r="B5" s="26"/>
      <c r="C5" s="26"/>
      <c r="D5" s="3" t="s">
        <v>13</v>
      </c>
      <c r="E5" s="3" t="s">
        <v>14</v>
      </c>
      <c r="F5" s="3" t="s">
        <v>13</v>
      </c>
      <c r="G5" s="3" t="s">
        <v>14</v>
      </c>
      <c r="H5" s="26"/>
      <c r="I5" s="26"/>
      <c r="J5" s="31"/>
      <c r="K5" s="27"/>
      <c r="L5" s="31"/>
      <c r="M5" s="26"/>
      <c r="N5" s="2" t="s">
        <v>15</v>
      </c>
      <c r="O5" s="2" t="s">
        <v>16</v>
      </c>
      <c r="P5" s="2" t="s">
        <v>17</v>
      </c>
      <c r="Q5" s="27"/>
    </row>
    <row r="6" spans="1:17" s="11" customFormat="1" ht="27" customHeight="1">
      <c r="A6" s="28" t="s">
        <v>18</v>
      </c>
      <c r="B6" s="29"/>
      <c r="C6" s="29"/>
      <c r="D6" s="29"/>
      <c r="E6" s="29"/>
      <c r="F6" s="29"/>
      <c r="G6" s="29"/>
      <c r="H6" s="30"/>
      <c r="I6" s="9">
        <f>SUM(I9:I56)</f>
        <v>1307763000</v>
      </c>
      <c r="J6" s="19">
        <v>0</v>
      </c>
      <c r="K6" s="19">
        <v>0</v>
      </c>
      <c r="L6" s="9">
        <f>SUM(L9:L56)</f>
        <v>1307763000</v>
      </c>
      <c r="M6" s="14">
        <v>0</v>
      </c>
      <c r="N6" s="10"/>
      <c r="O6" s="10"/>
      <c r="P6" s="10"/>
      <c r="Q6" s="10"/>
    </row>
    <row r="7" spans="1:17" s="11" customFormat="1" ht="29.25" customHeight="1">
      <c r="A7" s="18" t="s">
        <v>58</v>
      </c>
      <c r="B7" s="13" t="s">
        <v>23</v>
      </c>
      <c r="C7" s="13" t="s">
        <v>25</v>
      </c>
      <c r="D7" s="18" t="s">
        <v>28</v>
      </c>
      <c r="E7" s="18" t="s">
        <v>39</v>
      </c>
      <c r="F7" s="12">
        <v>3029901</v>
      </c>
      <c r="G7" s="13" t="s">
        <v>87</v>
      </c>
      <c r="H7" s="18" t="s">
        <v>58</v>
      </c>
      <c r="I7" s="5">
        <v>30000</v>
      </c>
      <c r="J7" s="19">
        <v>0</v>
      </c>
      <c r="K7" s="19">
        <v>0</v>
      </c>
      <c r="L7" s="9">
        <f>I7</f>
        <v>30000</v>
      </c>
      <c r="M7" s="14">
        <v>0</v>
      </c>
      <c r="N7" s="15" t="s">
        <v>53</v>
      </c>
      <c r="O7" s="15" t="s">
        <v>53</v>
      </c>
      <c r="P7" s="15" t="s">
        <v>53</v>
      </c>
      <c r="Q7" s="32" t="s">
        <v>56</v>
      </c>
    </row>
    <row r="8" spans="1:17" s="11" customFormat="1" ht="29.25" customHeight="1">
      <c r="A8" s="18" t="s">
        <v>58</v>
      </c>
      <c r="B8" s="13" t="s">
        <v>23</v>
      </c>
      <c r="C8" s="13" t="s">
        <v>25</v>
      </c>
      <c r="D8" s="18" t="s">
        <v>28</v>
      </c>
      <c r="E8" s="18" t="s">
        <v>39</v>
      </c>
      <c r="F8" s="12">
        <v>3020101</v>
      </c>
      <c r="G8" s="12" t="s">
        <v>85</v>
      </c>
      <c r="H8" s="18" t="s">
        <v>58</v>
      </c>
      <c r="I8" s="5">
        <v>70000</v>
      </c>
      <c r="J8" s="19">
        <v>0</v>
      </c>
      <c r="K8" s="19">
        <v>0</v>
      </c>
      <c r="L8" s="9">
        <f>I8</f>
        <v>70000</v>
      </c>
      <c r="M8" s="14">
        <v>0</v>
      </c>
      <c r="N8" s="15" t="s">
        <v>53</v>
      </c>
      <c r="O8" s="15" t="s">
        <v>53</v>
      </c>
      <c r="P8" s="15" t="s">
        <v>53</v>
      </c>
      <c r="Q8" s="33"/>
    </row>
    <row r="9" spans="1:17" s="11" customFormat="1" ht="27" customHeight="1">
      <c r="A9" s="18" t="s">
        <v>57</v>
      </c>
      <c r="B9" s="13" t="s">
        <v>23</v>
      </c>
      <c r="C9" s="13" t="s">
        <v>25</v>
      </c>
      <c r="D9" s="18" t="s">
        <v>26</v>
      </c>
      <c r="E9" s="18" t="s">
        <v>37</v>
      </c>
      <c r="F9" s="12">
        <v>3022602</v>
      </c>
      <c r="G9" s="12" t="s">
        <v>83</v>
      </c>
      <c r="H9" s="18" t="s">
        <v>57</v>
      </c>
      <c r="I9" s="5">
        <v>300000</v>
      </c>
      <c r="J9" s="19">
        <v>0</v>
      </c>
      <c r="K9" s="19">
        <v>0</v>
      </c>
      <c r="L9" s="9">
        <f>I9</f>
        <v>300000</v>
      </c>
      <c r="M9" s="14">
        <v>0</v>
      </c>
      <c r="N9" s="15" t="s">
        <v>53</v>
      </c>
      <c r="O9" s="15" t="s">
        <v>53</v>
      </c>
      <c r="P9" s="15" t="s">
        <v>53</v>
      </c>
      <c r="Q9" s="16" t="s">
        <v>108</v>
      </c>
    </row>
    <row r="10" spans="1:17" s="11" customFormat="1" ht="29.25" customHeight="1">
      <c r="A10" s="18" t="s">
        <v>57</v>
      </c>
      <c r="B10" s="13" t="s">
        <v>23</v>
      </c>
      <c r="C10" s="13" t="s">
        <v>25</v>
      </c>
      <c r="D10" s="18" t="s">
        <v>26</v>
      </c>
      <c r="E10" s="18" t="s">
        <v>37</v>
      </c>
      <c r="F10" s="12">
        <v>3022602</v>
      </c>
      <c r="G10" s="12" t="s">
        <v>83</v>
      </c>
      <c r="H10" s="18" t="s">
        <v>57</v>
      </c>
      <c r="I10" s="5">
        <v>30000</v>
      </c>
      <c r="J10" s="19">
        <v>0</v>
      </c>
      <c r="K10" s="19">
        <v>0</v>
      </c>
      <c r="L10" s="9">
        <f t="shared" ref="L10:L56" si="0">I10</f>
        <v>30000</v>
      </c>
      <c r="M10" s="14">
        <v>0</v>
      </c>
      <c r="N10" s="15" t="s">
        <v>53</v>
      </c>
      <c r="O10" s="15" t="s">
        <v>53</v>
      </c>
      <c r="P10" s="15" t="s">
        <v>53</v>
      </c>
      <c r="Q10" s="16" t="s">
        <v>109</v>
      </c>
    </row>
    <row r="11" spans="1:17" s="11" customFormat="1" ht="29.25" customHeight="1">
      <c r="A11" s="18" t="s">
        <v>128</v>
      </c>
      <c r="B11" s="13" t="s">
        <v>23</v>
      </c>
      <c r="C11" s="13" t="s">
        <v>25</v>
      </c>
      <c r="D11" s="18" t="s">
        <v>27</v>
      </c>
      <c r="E11" s="18" t="s">
        <v>38</v>
      </c>
      <c r="F11" s="12">
        <v>3019901</v>
      </c>
      <c r="G11" s="12" t="s">
        <v>84</v>
      </c>
      <c r="H11" s="18" t="s">
        <v>128</v>
      </c>
      <c r="I11" s="5">
        <v>1500000</v>
      </c>
      <c r="J11" s="19">
        <v>0</v>
      </c>
      <c r="K11" s="19">
        <v>0</v>
      </c>
      <c r="L11" s="9">
        <f t="shared" si="0"/>
        <v>1500000</v>
      </c>
      <c r="M11" s="14">
        <v>0</v>
      </c>
      <c r="N11" s="15" t="s">
        <v>53</v>
      </c>
      <c r="O11" s="15" t="s">
        <v>53</v>
      </c>
      <c r="P11" s="15" t="s">
        <v>53</v>
      </c>
      <c r="Q11" s="16" t="s">
        <v>110</v>
      </c>
    </row>
    <row r="12" spans="1:17" s="11" customFormat="1" ht="29.25" customHeight="1">
      <c r="A12" s="18" t="s">
        <v>59</v>
      </c>
      <c r="B12" s="13" t="s">
        <v>23</v>
      </c>
      <c r="C12" s="13" t="s">
        <v>25</v>
      </c>
      <c r="D12" s="18" t="s">
        <v>28</v>
      </c>
      <c r="E12" s="18" t="s">
        <v>39</v>
      </c>
      <c r="F12" s="12">
        <v>3021301</v>
      </c>
      <c r="G12" s="12" t="s">
        <v>88</v>
      </c>
      <c r="H12" s="18" t="s">
        <v>59</v>
      </c>
      <c r="I12" s="5">
        <v>57000</v>
      </c>
      <c r="J12" s="19">
        <v>0</v>
      </c>
      <c r="K12" s="19">
        <v>0</v>
      </c>
      <c r="L12" s="9">
        <f t="shared" si="0"/>
        <v>57000</v>
      </c>
      <c r="M12" s="14">
        <v>0</v>
      </c>
      <c r="N12" s="15" t="s">
        <v>53</v>
      </c>
      <c r="O12" s="15" t="s">
        <v>53</v>
      </c>
      <c r="P12" s="15" t="s">
        <v>53</v>
      </c>
      <c r="Q12" s="16" t="s">
        <v>111</v>
      </c>
    </row>
    <row r="13" spans="1:17" s="11" customFormat="1" ht="29.25" customHeight="1">
      <c r="A13" s="18" t="s">
        <v>60</v>
      </c>
      <c r="B13" s="13" t="s">
        <v>23</v>
      </c>
      <c r="C13" s="13" t="s">
        <v>25</v>
      </c>
      <c r="D13" s="18" t="s">
        <v>29</v>
      </c>
      <c r="E13" s="18" t="s">
        <v>36</v>
      </c>
      <c r="F13" s="12">
        <v>3022601</v>
      </c>
      <c r="G13" s="12" t="s">
        <v>89</v>
      </c>
      <c r="H13" s="18" t="s">
        <v>60</v>
      </c>
      <c r="I13" s="5">
        <v>100000</v>
      </c>
      <c r="J13" s="19">
        <v>0</v>
      </c>
      <c r="K13" s="19">
        <v>0</v>
      </c>
      <c r="L13" s="9">
        <f t="shared" si="0"/>
        <v>100000</v>
      </c>
      <c r="M13" s="14">
        <v>0</v>
      </c>
      <c r="N13" s="15" t="s">
        <v>53</v>
      </c>
      <c r="O13" s="15" t="s">
        <v>53</v>
      </c>
      <c r="P13" s="15" t="s">
        <v>53</v>
      </c>
      <c r="Q13" s="17" t="s">
        <v>54</v>
      </c>
    </row>
    <row r="14" spans="1:17" s="11" customFormat="1" ht="44.25" customHeight="1">
      <c r="A14" s="18" t="s">
        <v>20</v>
      </c>
      <c r="B14" s="13" t="s">
        <v>23</v>
      </c>
      <c r="C14" s="13" t="s">
        <v>25</v>
      </c>
      <c r="D14" s="18" t="s">
        <v>29</v>
      </c>
      <c r="E14" s="18" t="s">
        <v>36</v>
      </c>
      <c r="F14" s="12">
        <v>3100201</v>
      </c>
      <c r="G14" s="12" t="s">
        <v>90</v>
      </c>
      <c r="H14" s="18" t="s">
        <v>20</v>
      </c>
      <c r="I14" s="5">
        <v>45000</v>
      </c>
      <c r="J14" s="19">
        <v>0</v>
      </c>
      <c r="K14" s="19">
        <v>0</v>
      </c>
      <c r="L14" s="9">
        <f t="shared" si="0"/>
        <v>45000</v>
      </c>
      <c r="M14" s="14">
        <v>0</v>
      </c>
      <c r="N14" s="15" t="s">
        <v>53</v>
      </c>
      <c r="O14" s="15" t="s">
        <v>53</v>
      </c>
      <c r="P14" s="15" t="s">
        <v>53</v>
      </c>
      <c r="Q14" s="34" t="s">
        <v>112</v>
      </c>
    </row>
    <row r="15" spans="1:17" s="11" customFormat="1" ht="29.25" customHeight="1">
      <c r="A15" s="18" t="s">
        <v>20</v>
      </c>
      <c r="B15" s="13" t="s">
        <v>23</v>
      </c>
      <c r="C15" s="13" t="s">
        <v>25</v>
      </c>
      <c r="D15" s="18" t="s">
        <v>29</v>
      </c>
      <c r="E15" s="18" t="s">
        <v>36</v>
      </c>
      <c r="F15" s="12">
        <v>3021101</v>
      </c>
      <c r="G15" s="12" t="s">
        <v>91</v>
      </c>
      <c r="H15" s="18" t="s">
        <v>20</v>
      </c>
      <c r="I15" s="5">
        <v>30000</v>
      </c>
      <c r="J15" s="19">
        <v>0</v>
      </c>
      <c r="K15" s="19">
        <v>0</v>
      </c>
      <c r="L15" s="9">
        <f t="shared" si="0"/>
        <v>30000</v>
      </c>
      <c r="M15" s="14">
        <v>0</v>
      </c>
      <c r="N15" s="15" t="s">
        <v>53</v>
      </c>
      <c r="O15" s="15" t="s">
        <v>53</v>
      </c>
      <c r="P15" s="15" t="s">
        <v>53</v>
      </c>
      <c r="Q15" s="34"/>
    </row>
    <row r="16" spans="1:17" s="11" customFormat="1" ht="29.25" customHeight="1">
      <c r="A16" s="18" t="s">
        <v>20</v>
      </c>
      <c r="B16" s="13" t="s">
        <v>23</v>
      </c>
      <c r="C16" s="13" t="s">
        <v>25</v>
      </c>
      <c r="D16" s="18" t="s">
        <v>29</v>
      </c>
      <c r="E16" s="18" t="s">
        <v>36</v>
      </c>
      <c r="F16" s="12">
        <v>3023101</v>
      </c>
      <c r="G16" s="12" t="s">
        <v>92</v>
      </c>
      <c r="H16" s="18" t="s">
        <v>20</v>
      </c>
      <c r="I16" s="5">
        <v>40000</v>
      </c>
      <c r="J16" s="19">
        <v>0</v>
      </c>
      <c r="K16" s="19">
        <v>0</v>
      </c>
      <c r="L16" s="9">
        <f t="shared" si="0"/>
        <v>40000</v>
      </c>
      <c r="M16" s="14">
        <v>0</v>
      </c>
      <c r="N16" s="15" t="s">
        <v>53</v>
      </c>
      <c r="O16" s="15" t="s">
        <v>53</v>
      </c>
      <c r="P16" s="15" t="s">
        <v>53</v>
      </c>
      <c r="Q16" s="34"/>
    </row>
    <row r="17" spans="1:17" s="11" customFormat="1" ht="29.25" customHeight="1">
      <c r="A17" s="18" t="s">
        <v>20</v>
      </c>
      <c r="B17" s="13" t="s">
        <v>23</v>
      </c>
      <c r="C17" s="13" t="s">
        <v>25</v>
      </c>
      <c r="D17" s="18" t="s">
        <v>29</v>
      </c>
      <c r="E17" s="18" t="s">
        <v>36</v>
      </c>
      <c r="F17" s="12">
        <v>3021601</v>
      </c>
      <c r="G17" s="12" t="s">
        <v>93</v>
      </c>
      <c r="H17" s="18" t="s">
        <v>20</v>
      </c>
      <c r="I17" s="5">
        <v>20000</v>
      </c>
      <c r="J17" s="19">
        <v>0</v>
      </c>
      <c r="K17" s="19">
        <v>0</v>
      </c>
      <c r="L17" s="9">
        <f t="shared" si="0"/>
        <v>20000</v>
      </c>
      <c r="M17" s="14">
        <v>0</v>
      </c>
      <c r="N17" s="15" t="s">
        <v>53</v>
      </c>
      <c r="O17" s="15" t="s">
        <v>53</v>
      </c>
      <c r="P17" s="15" t="s">
        <v>53</v>
      </c>
      <c r="Q17" s="34"/>
    </row>
    <row r="18" spans="1:17" s="11" customFormat="1" ht="29.25" customHeight="1">
      <c r="A18" s="18" t="s">
        <v>20</v>
      </c>
      <c r="B18" s="13" t="s">
        <v>23</v>
      </c>
      <c r="C18" s="13" t="s">
        <v>25</v>
      </c>
      <c r="D18" s="18" t="s">
        <v>29</v>
      </c>
      <c r="E18" s="18" t="s">
        <v>36</v>
      </c>
      <c r="F18" s="12">
        <v>3020601</v>
      </c>
      <c r="G18" s="12" t="s">
        <v>94</v>
      </c>
      <c r="H18" s="18" t="s">
        <v>20</v>
      </c>
      <c r="I18" s="5">
        <v>60000</v>
      </c>
      <c r="J18" s="19">
        <v>0</v>
      </c>
      <c r="K18" s="19">
        <v>0</v>
      </c>
      <c r="L18" s="9">
        <f t="shared" si="0"/>
        <v>60000</v>
      </c>
      <c r="M18" s="14">
        <v>0</v>
      </c>
      <c r="N18" s="15" t="s">
        <v>53</v>
      </c>
      <c r="O18" s="15" t="s">
        <v>53</v>
      </c>
      <c r="P18" s="15" t="s">
        <v>53</v>
      </c>
      <c r="Q18" s="34"/>
    </row>
    <row r="19" spans="1:17" s="11" customFormat="1" ht="29.25" customHeight="1">
      <c r="A19" s="18" t="s">
        <v>20</v>
      </c>
      <c r="B19" s="13" t="s">
        <v>23</v>
      </c>
      <c r="C19" s="13" t="s">
        <v>25</v>
      </c>
      <c r="D19" s="18" t="s">
        <v>29</v>
      </c>
      <c r="E19" s="18" t="s">
        <v>36</v>
      </c>
      <c r="F19" s="12">
        <v>3020101</v>
      </c>
      <c r="G19" s="13" t="s">
        <v>96</v>
      </c>
      <c r="H19" s="18" t="s">
        <v>20</v>
      </c>
      <c r="I19" s="5">
        <v>15000</v>
      </c>
      <c r="J19" s="19">
        <v>0</v>
      </c>
      <c r="K19" s="19">
        <v>0</v>
      </c>
      <c r="L19" s="9">
        <f t="shared" si="0"/>
        <v>15000</v>
      </c>
      <c r="M19" s="14">
        <v>0</v>
      </c>
      <c r="N19" s="15" t="s">
        <v>53</v>
      </c>
      <c r="O19" s="15" t="s">
        <v>53</v>
      </c>
      <c r="P19" s="15" t="s">
        <v>53</v>
      </c>
      <c r="Q19" s="34"/>
    </row>
    <row r="20" spans="1:17" s="11" customFormat="1" ht="29.25" customHeight="1">
      <c r="A20" s="18" t="s">
        <v>20</v>
      </c>
      <c r="B20" s="13" t="s">
        <v>23</v>
      </c>
      <c r="C20" s="13" t="s">
        <v>25</v>
      </c>
      <c r="D20" s="18" t="s">
        <v>29</v>
      </c>
      <c r="E20" s="18" t="s">
        <v>36</v>
      </c>
      <c r="F20" s="12">
        <v>3029901</v>
      </c>
      <c r="G20" s="12" t="s">
        <v>86</v>
      </c>
      <c r="H20" s="18" t="s">
        <v>20</v>
      </c>
      <c r="I20" s="5">
        <v>40000</v>
      </c>
      <c r="J20" s="19">
        <v>0</v>
      </c>
      <c r="K20" s="19">
        <v>0</v>
      </c>
      <c r="L20" s="9">
        <f>I20</f>
        <v>40000</v>
      </c>
      <c r="M20" s="14">
        <v>0</v>
      </c>
      <c r="N20" s="15" t="s">
        <v>53</v>
      </c>
      <c r="O20" s="15" t="s">
        <v>53</v>
      </c>
      <c r="P20" s="15" t="s">
        <v>53</v>
      </c>
      <c r="Q20" s="34"/>
    </row>
    <row r="21" spans="1:17" s="11" customFormat="1" ht="29.25" customHeight="1">
      <c r="A21" s="18" t="s">
        <v>21</v>
      </c>
      <c r="B21" s="13" t="s">
        <v>23</v>
      </c>
      <c r="C21" s="13" t="s">
        <v>25</v>
      </c>
      <c r="D21" s="18" t="s">
        <v>29</v>
      </c>
      <c r="E21" s="18" t="s">
        <v>36</v>
      </c>
      <c r="F21" s="12">
        <v>3100201</v>
      </c>
      <c r="G21" s="12" t="s">
        <v>90</v>
      </c>
      <c r="H21" s="18" t="s">
        <v>21</v>
      </c>
      <c r="I21" s="5">
        <v>76000</v>
      </c>
      <c r="J21" s="19">
        <v>0</v>
      </c>
      <c r="K21" s="19">
        <v>0</v>
      </c>
      <c r="L21" s="9">
        <f t="shared" si="0"/>
        <v>76000</v>
      </c>
      <c r="M21" s="14">
        <v>0</v>
      </c>
      <c r="N21" s="15" t="s">
        <v>53</v>
      </c>
      <c r="O21" s="15" t="s">
        <v>53</v>
      </c>
      <c r="P21" s="15" t="s">
        <v>53</v>
      </c>
      <c r="Q21" s="34" t="s">
        <v>138</v>
      </c>
    </row>
    <row r="22" spans="1:17" s="11" customFormat="1" ht="29.25" customHeight="1">
      <c r="A22" s="18" t="s">
        <v>21</v>
      </c>
      <c r="B22" s="13" t="s">
        <v>23</v>
      </c>
      <c r="C22" s="13" t="s">
        <v>25</v>
      </c>
      <c r="D22" s="18" t="s">
        <v>29</v>
      </c>
      <c r="E22" s="18" t="s">
        <v>36</v>
      </c>
      <c r="F22" s="12">
        <v>3029901</v>
      </c>
      <c r="G22" s="13" t="s">
        <v>87</v>
      </c>
      <c r="H22" s="18" t="s">
        <v>21</v>
      </c>
      <c r="I22" s="5">
        <v>134000</v>
      </c>
      <c r="J22" s="19">
        <v>0</v>
      </c>
      <c r="K22" s="19">
        <v>0</v>
      </c>
      <c r="L22" s="9">
        <f t="shared" si="0"/>
        <v>134000</v>
      </c>
      <c r="M22" s="14">
        <v>0</v>
      </c>
      <c r="N22" s="15" t="s">
        <v>53</v>
      </c>
      <c r="O22" s="15" t="s">
        <v>53</v>
      </c>
      <c r="P22" s="15" t="s">
        <v>53</v>
      </c>
      <c r="Q22" s="34"/>
    </row>
    <row r="23" spans="1:17" s="11" customFormat="1" ht="29.25" customHeight="1">
      <c r="A23" s="18" t="s">
        <v>21</v>
      </c>
      <c r="B23" s="13" t="s">
        <v>23</v>
      </c>
      <c r="C23" s="13" t="s">
        <v>25</v>
      </c>
      <c r="D23" s="18" t="s">
        <v>29</v>
      </c>
      <c r="E23" s="18" t="s">
        <v>36</v>
      </c>
      <c r="F23" s="12">
        <v>3022601</v>
      </c>
      <c r="G23" s="12" t="s">
        <v>89</v>
      </c>
      <c r="H23" s="18" t="s">
        <v>21</v>
      </c>
      <c r="I23" s="5">
        <v>107000</v>
      </c>
      <c r="J23" s="19">
        <v>0</v>
      </c>
      <c r="K23" s="19">
        <v>0</v>
      </c>
      <c r="L23" s="9">
        <f t="shared" si="0"/>
        <v>107000</v>
      </c>
      <c r="M23" s="14">
        <v>0</v>
      </c>
      <c r="N23" s="15" t="s">
        <v>53</v>
      </c>
      <c r="O23" s="15" t="s">
        <v>53</v>
      </c>
      <c r="P23" s="15" t="s">
        <v>53</v>
      </c>
      <c r="Q23" s="34"/>
    </row>
    <row r="24" spans="1:17" s="11" customFormat="1" ht="29.25" customHeight="1">
      <c r="A24" s="18" t="s">
        <v>21</v>
      </c>
      <c r="B24" s="13" t="s">
        <v>23</v>
      </c>
      <c r="C24" s="13" t="s">
        <v>25</v>
      </c>
      <c r="D24" s="18" t="s">
        <v>29</v>
      </c>
      <c r="E24" s="18" t="s">
        <v>36</v>
      </c>
      <c r="F24" s="12">
        <v>3021601</v>
      </c>
      <c r="G24" s="13" t="s">
        <v>97</v>
      </c>
      <c r="H24" s="18" t="s">
        <v>21</v>
      </c>
      <c r="I24" s="5">
        <v>15000</v>
      </c>
      <c r="J24" s="19">
        <v>0</v>
      </c>
      <c r="K24" s="19">
        <v>0</v>
      </c>
      <c r="L24" s="9">
        <f t="shared" si="0"/>
        <v>15000</v>
      </c>
      <c r="M24" s="14">
        <v>0</v>
      </c>
      <c r="N24" s="15" t="s">
        <v>53</v>
      </c>
      <c r="O24" s="15" t="s">
        <v>53</v>
      </c>
      <c r="P24" s="15" t="s">
        <v>53</v>
      </c>
      <c r="Q24" s="34"/>
    </row>
    <row r="25" spans="1:17" s="11" customFormat="1" ht="29.25" customHeight="1">
      <c r="A25" s="18" t="s">
        <v>21</v>
      </c>
      <c r="B25" s="13" t="s">
        <v>23</v>
      </c>
      <c r="C25" s="13" t="s">
        <v>25</v>
      </c>
      <c r="D25" s="18" t="s">
        <v>29</v>
      </c>
      <c r="E25" s="18" t="s">
        <v>36</v>
      </c>
      <c r="F25" s="12">
        <v>3020901</v>
      </c>
      <c r="G25" s="12" t="s">
        <v>98</v>
      </c>
      <c r="H25" s="18" t="s">
        <v>21</v>
      </c>
      <c r="I25" s="5">
        <v>18000</v>
      </c>
      <c r="J25" s="19">
        <v>0</v>
      </c>
      <c r="K25" s="19">
        <v>0</v>
      </c>
      <c r="L25" s="9">
        <f t="shared" si="0"/>
        <v>18000</v>
      </c>
      <c r="M25" s="14">
        <v>0</v>
      </c>
      <c r="N25" s="15" t="s">
        <v>53</v>
      </c>
      <c r="O25" s="15" t="s">
        <v>53</v>
      </c>
      <c r="P25" s="15" t="s">
        <v>53</v>
      </c>
      <c r="Q25" s="34"/>
    </row>
    <row r="26" spans="1:17" s="11" customFormat="1" ht="29.25" customHeight="1">
      <c r="A26" s="18" t="s">
        <v>21</v>
      </c>
      <c r="B26" s="13" t="s">
        <v>23</v>
      </c>
      <c r="C26" s="13" t="s">
        <v>25</v>
      </c>
      <c r="D26" s="18" t="s">
        <v>29</v>
      </c>
      <c r="E26" s="18" t="s">
        <v>36</v>
      </c>
      <c r="F26" s="12">
        <v>3020101</v>
      </c>
      <c r="G26" s="13" t="s">
        <v>85</v>
      </c>
      <c r="H26" s="18" t="s">
        <v>21</v>
      </c>
      <c r="I26" s="5">
        <v>70000</v>
      </c>
      <c r="J26" s="19">
        <v>0</v>
      </c>
      <c r="K26" s="19">
        <v>0</v>
      </c>
      <c r="L26" s="9">
        <f t="shared" si="0"/>
        <v>70000</v>
      </c>
      <c r="M26" s="14">
        <v>0</v>
      </c>
      <c r="N26" s="15" t="s">
        <v>53</v>
      </c>
      <c r="O26" s="15" t="s">
        <v>53</v>
      </c>
      <c r="P26" s="15" t="s">
        <v>53</v>
      </c>
      <c r="Q26" s="34"/>
    </row>
    <row r="27" spans="1:17" s="11" customFormat="1" ht="29.25" customHeight="1">
      <c r="A27" s="18" t="s">
        <v>21</v>
      </c>
      <c r="B27" s="13" t="s">
        <v>23</v>
      </c>
      <c r="C27" s="13" t="s">
        <v>25</v>
      </c>
      <c r="D27" s="18" t="s">
        <v>99</v>
      </c>
      <c r="E27" s="18" t="s">
        <v>36</v>
      </c>
      <c r="F27" s="12">
        <v>3023101</v>
      </c>
      <c r="G27" s="13" t="s">
        <v>92</v>
      </c>
      <c r="H27" s="18" t="s">
        <v>21</v>
      </c>
      <c r="I27" s="5">
        <v>30000</v>
      </c>
      <c r="J27" s="19">
        <v>0</v>
      </c>
      <c r="K27" s="19">
        <v>0</v>
      </c>
      <c r="L27" s="9">
        <f t="shared" si="0"/>
        <v>30000</v>
      </c>
      <c r="M27" s="14">
        <v>0</v>
      </c>
      <c r="N27" s="15" t="s">
        <v>53</v>
      </c>
      <c r="O27" s="15" t="s">
        <v>53</v>
      </c>
      <c r="P27" s="15" t="s">
        <v>53</v>
      </c>
      <c r="Q27" s="34"/>
    </row>
    <row r="28" spans="1:17" s="11" customFormat="1" ht="29.25" customHeight="1">
      <c r="A28" s="18" t="s">
        <v>61</v>
      </c>
      <c r="B28" s="13" t="s">
        <v>23</v>
      </c>
      <c r="C28" s="13" t="s">
        <v>25</v>
      </c>
      <c r="D28" s="18" t="s">
        <v>30</v>
      </c>
      <c r="E28" s="18" t="s">
        <v>40</v>
      </c>
      <c r="F28" s="12">
        <v>3022701</v>
      </c>
      <c r="G28" s="12" t="s">
        <v>100</v>
      </c>
      <c r="H28" s="18" t="s">
        <v>129</v>
      </c>
      <c r="I28" s="5">
        <v>200000</v>
      </c>
      <c r="J28" s="19">
        <v>0</v>
      </c>
      <c r="K28" s="19">
        <v>0</v>
      </c>
      <c r="L28" s="9">
        <f t="shared" si="0"/>
        <v>200000</v>
      </c>
      <c r="M28" s="14">
        <v>0</v>
      </c>
      <c r="N28" s="15" t="s">
        <v>53</v>
      </c>
      <c r="O28" s="15" t="s">
        <v>53</v>
      </c>
      <c r="P28" s="15" t="s">
        <v>53</v>
      </c>
      <c r="Q28" s="17" t="s">
        <v>113</v>
      </c>
    </row>
    <row r="29" spans="1:17" s="11" customFormat="1" ht="29.25" customHeight="1">
      <c r="A29" s="18" t="s">
        <v>62</v>
      </c>
      <c r="B29" s="13" t="s">
        <v>23</v>
      </c>
      <c r="C29" s="13" t="s">
        <v>25</v>
      </c>
      <c r="D29" s="18" t="s">
        <v>30</v>
      </c>
      <c r="E29" s="18" t="s">
        <v>40</v>
      </c>
      <c r="F29" s="12">
        <v>3022601</v>
      </c>
      <c r="G29" s="12" t="s">
        <v>89</v>
      </c>
      <c r="H29" s="4" t="s">
        <v>114</v>
      </c>
      <c r="I29" s="5">
        <v>95000</v>
      </c>
      <c r="J29" s="19">
        <v>0</v>
      </c>
      <c r="K29" s="19">
        <v>0</v>
      </c>
      <c r="L29" s="9">
        <f t="shared" si="0"/>
        <v>95000</v>
      </c>
      <c r="M29" s="14">
        <v>0</v>
      </c>
      <c r="N29" s="15" t="s">
        <v>53</v>
      </c>
      <c r="O29" s="15" t="s">
        <v>53</v>
      </c>
      <c r="P29" s="15" t="s">
        <v>53</v>
      </c>
      <c r="Q29" s="13" t="s">
        <v>115</v>
      </c>
    </row>
    <row r="30" spans="1:17" s="11" customFormat="1" ht="29.25" customHeight="1">
      <c r="A30" s="18" t="s">
        <v>63</v>
      </c>
      <c r="B30" s="13" t="s">
        <v>23</v>
      </c>
      <c r="C30" s="13" t="s">
        <v>25</v>
      </c>
      <c r="D30" s="18" t="s">
        <v>30</v>
      </c>
      <c r="E30" s="18" t="s">
        <v>40</v>
      </c>
      <c r="F30" s="12">
        <v>3029901</v>
      </c>
      <c r="G30" s="13" t="s">
        <v>87</v>
      </c>
      <c r="H30" s="18" t="s">
        <v>130</v>
      </c>
      <c r="I30" s="5">
        <v>158400</v>
      </c>
      <c r="J30" s="19">
        <v>0</v>
      </c>
      <c r="K30" s="19">
        <v>0</v>
      </c>
      <c r="L30" s="9">
        <f t="shared" si="0"/>
        <v>158400</v>
      </c>
      <c r="M30" s="14">
        <v>0</v>
      </c>
      <c r="N30" s="15" t="s">
        <v>53</v>
      </c>
      <c r="O30" s="15" t="s">
        <v>53</v>
      </c>
      <c r="P30" s="15" t="s">
        <v>53</v>
      </c>
      <c r="Q30" s="17" t="s">
        <v>116</v>
      </c>
    </row>
    <row r="31" spans="1:17" s="11" customFormat="1" ht="29.25" customHeight="1">
      <c r="A31" s="18" t="s">
        <v>63</v>
      </c>
      <c r="B31" s="13" t="s">
        <v>23</v>
      </c>
      <c r="C31" s="13" t="s">
        <v>25</v>
      </c>
      <c r="D31" s="18" t="s">
        <v>30</v>
      </c>
      <c r="E31" s="18" t="s">
        <v>40</v>
      </c>
      <c r="F31" s="12">
        <v>3022701</v>
      </c>
      <c r="G31" s="12" t="s">
        <v>100</v>
      </c>
      <c r="H31" s="18" t="s">
        <v>63</v>
      </c>
      <c r="I31" s="5">
        <v>105000</v>
      </c>
      <c r="J31" s="19">
        <v>0</v>
      </c>
      <c r="K31" s="19">
        <v>0</v>
      </c>
      <c r="L31" s="9">
        <f t="shared" si="0"/>
        <v>105000</v>
      </c>
      <c r="M31" s="14">
        <v>0</v>
      </c>
      <c r="N31" s="15" t="s">
        <v>53</v>
      </c>
      <c r="O31" s="15" t="s">
        <v>53</v>
      </c>
      <c r="P31" s="15" t="s">
        <v>53</v>
      </c>
      <c r="Q31" s="17" t="s">
        <v>117</v>
      </c>
    </row>
    <row r="32" spans="1:17" s="11" customFormat="1" ht="29.25" customHeight="1">
      <c r="A32" s="18" t="s">
        <v>140</v>
      </c>
      <c r="B32" s="13" t="s">
        <v>23</v>
      </c>
      <c r="C32" s="13" t="s">
        <v>25</v>
      </c>
      <c r="D32" s="18" t="s">
        <v>31</v>
      </c>
      <c r="E32" s="18" t="s">
        <v>41</v>
      </c>
      <c r="F32" s="12">
        <v>3022701</v>
      </c>
      <c r="G32" s="12" t="s">
        <v>100</v>
      </c>
      <c r="H32" s="4" t="s">
        <v>118</v>
      </c>
      <c r="I32" s="5">
        <v>1000000</v>
      </c>
      <c r="J32" s="19">
        <v>0</v>
      </c>
      <c r="K32" s="19">
        <v>0</v>
      </c>
      <c r="L32" s="9">
        <f t="shared" si="0"/>
        <v>1000000</v>
      </c>
      <c r="M32" s="14">
        <v>0</v>
      </c>
      <c r="N32" s="15" t="s">
        <v>53</v>
      </c>
      <c r="O32" s="15" t="s">
        <v>53</v>
      </c>
      <c r="P32" s="15" t="s">
        <v>53</v>
      </c>
      <c r="Q32" s="13" t="s">
        <v>119</v>
      </c>
    </row>
    <row r="33" spans="1:17" s="11" customFormat="1" ht="38.25" customHeight="1">
      <c r="A33" s="18" t="s">
        <v>64</v>
      </c>
      <c r="B33" s="13" t="s">
        <v>23</v>
      </c>
      <c r="C33" s="13" t="s">
        <v>25</v>
      </c>
      <c r="D33" s="18" t="s">
        <v>31</v>
      </c>
      <c r="E33" s="18" t="s">
        <v>41</v>
      </c>
      <c r="F33" s="12">
        <v>3022701</v>
      </c>
      <c r="G33" s="12" t="s">
        <v>100</v>
      </c>
      <c r="H33" s="18" t="s">
        <v>64</v>
      </c>
      <c r="I33" s="5">
        <v>148000</v>
      </c>
      <c r="J33" s="19">
        <v>0</v>
      </c>
      <c r="K33" s="19">
        <v>0</v>
      </c>
      <c r="L33" s="9">
        <f t="shared" si="0"/>
        <v>148000</v>
      </c>
      <c r="M33" s="14">
        <v>0</v>
      </c>
      <c r="N33" s="15" t="s">
        <v>53</v>
      </c>
      <c r="O33" s="15" t="s">
        <v>53</v>
      </c>
      <c r="P33" s="15" t="s">
        <v>53</v>
      </c>
      <c r="Q33" s="17" t="s">
        <v>120</v>
      </c>
    </row>
    <row r="34" spans="1:17" s="11" customFormat="1" ht="40.5" customHeight="1">
      <c r="A34" s="18" t="s">
        <v>65</v>
      </c>
      <c r="B34" s="13" t="s">
        <v>23</v>
      </c>
      <c r="C34" s="13" t="s">
        <v>25</v>
      </c>
      <c r="D34" s="18" t="s">
        <v>32</v>
      </c>
      <c r="E34" s="18" t="s">
        <v>42</v>
      </c>
      <c r="F34" s="12">
        <v>3022701</v>
      </c>
      <c r="G34" s="12" t="s">
        <v>100</v>
      </c>
      <c r="H34" s="18" t="s">
        <v>141</v>
      </c>
      <c r="I34" s="5">
        <v>222800</v>
      </c>
      <c r="J34" s="19">
        <v>0</v>
      </c>
      <c r="K34" s="19">
        <v>0</v>
      </c>
      <c r="L34" s="9">
        <f t="shared" si="0"/>
        <v>222800</v>
      </c>
      <c r="M34" s="14">
        <v>0</v>
      </c>
      <c r="N34" s="15" t="s">
        <v>53</v>
      </c>
      <c r="O34" s="15" t="s">
        <v>53</v>
      </c>
      <c r="P34" s="15" t="s">
        <v>53</v>
      </c>
      <c r="Q34" s="17" t="s">
        <v>121</v>
      </c>
    </row>
    <row r="35" spans="1:17" s="11" customFormat="1" ht="29.25" customHeight="1">
      <c r="A35" s="18" t="s">
        <v>22</v>
      </c>
      <c r="B35" s="13" t="s">
        <v>23</v>
      </c>
      <c r="C35" s="13" t="s">
        <v>25</v>
      </c>
      <c r="D35" s="18" t="s">
        <v>32</v>
      </c>
      <c r="E35" s="18" t="s">
        <v>42</v>
      </c>
      <c r="F35" s="12">
        <v>3029901</v>
      </c>
      <c r="G35" s="12" t="s">
        <v>86</v>
      </c>
      <c r="H35" s="18" t="s">
        <v>22</v>
      </c>
      <c r="I35" s="5">
        <v>50000</v>
      </c>
      <c r="J35" s="19">
        <v>0</v>
      </c>
      <c r="K35" s="19">
        <v>0</v>
      </c>
      <c r="L35" s="9">
        <f t="shared" si="0"/>
        <v>50000</v>
      </c>
      <c r="M35" s="14">
        <v>0</v>
      </c>
      <c r="N35" s="15" t="s">
        <v>53</v>
      </c>
      <c r="O35" s="15" t="s">
        <v>53</v>
      </c>
      <c r="P35" s="15" t="s">
        <v>53</v>
      </c>
      <c r="Q35" s="35" t="s">
        <v>122</v>
      </c>
    </row>
    <row r="36" spans="1:17" s="11" customFormat="1" ht="49.5" customHeight="1">
      <c r="A36" s="18" t="s">
        <v>142</v>
      </c>
      <c r="B36" s="13" t="s">
        <v>23</v>
      </c>
      <c r="C36" s="13" t="s">
        <v>25</v>
      </c>
      <c r="D36" s="18" t="s">
        <v>32</v>
      </c>
      <c r="E36" s="18" t="s">
        <v>42</v>
      </c>
      <c r="F36" s="12">
        <v>3020601</v>
      </c>
      <c r="G36" s="12" t="s">
        <v>94</v>
      </c>
      <c r="H36" s="18" t="s">
        <v>22</v>
      </c>
      <c r="I36" s="5">
        <v>30000</v>
      </c>
      <c r="J36" s="19">
        <v>0</v>
      </c>
      <c r="K36" s="19">
        <v>0</v>
      </c>
      <c r="L36" s="9">
        <f t="shared" si="0"/>
        <v>30000</v>
      </c>
      <c r="M36" s="14">
        <v>0</v>
      </c>
      <c r="N36" s="15" t="s">
        <v>53</v>
      </c>
      <c r="O36" s="15" t="s">
        <v>53</v>
      </c>
      <c r="P36" s="15" t="s">
        <v>53</v>
      </c>
      <c r="Q36" s="36"/>
    </row>
    <row r="37" spans="1:17" s="11" customFormat="1" ht="51" customHeight="1">
      <c r="A37" s="18" t="s">
        <v>22</v>
      </c>
      <c r="B37" s="13" t="s">
        <v>23</v>
      </c>
      <c r="C37" s="13" t="s">
        <v>25</v>
      </c>
      <c r="D37" s="18" t="s">
        <v>32</v>
      </c>
      <c r="E37" s="18" t="s">
        <v>42</v>
      </c>
      <c r="F37" s="12">
        <v>3021101</v>
      </c>
      <c r="G37" s="12" t="s">
        <v>91</v>
      </c>
      <c r="H37" s="18" t="s">
        <v>22</v>
      </c>
      <c r="I37" s="5">
        <v>40000</v>
      </c>
      <c r="J37" s="19">
        <v>0</v>
      </c>
      <c r="K37" s="19">
        <v>0</v>
      </c>
      <c r="L37" s="9">
        <f t="shared" si="0"/>
        <v>40000</v>
      </c>
      <c r="M37" s="14">
        <v>0</v>
      </c>
      <c r="N37" s="15" t="s">
        <v>53</v>
      </c>
      <c r="O37" s="15" t="s">
        <v>53</v>
      </c>
      <c r="P37" s="15" t="s">
        <v>53</v>
      </c>
      <c r="Q37" s="36"/>
    </row>
    <row r="38" spans="1:17" s="11" customFormat="1" ht="50.25" customHeight="1">
      <c r="A38" s="18" t="s">
        <v>22</v>
      </c>
      <c r="B38" s="13" t="s">
        <v>23</v>
      </c>
      <c r="C38" s="13" t="s">
        <v>25</v>
      </c>
      <c r="D38" s="18" t="s">
        <v>32</v>
      </c>
      <c r="E38" s="18" t="s">
        <v>42</v>
      </c>
      <c r="F38" s="12">
        <v>3021601</v>
      </c>
      <c r="G38" s="12" t="s">
        <v>93</v>
      </c>
      <c r="H38" s="18" t="s">
        <v>22</v>
      </c>
      <c r="I38" s="5">
        <v>40000</v>
      </c>
      <c r="J38" s="19">
        <v>0</v>
      </c>
      <c r="K38" s="19">
        <v>0</v>
      </c>
      <c r="L38" s="9">
        <f t="shared" si="0"/>
        <v>40000</v>
      </c>
      <c r="M38" s="14">
        <v>0</v>
      </c>
      <c r="N38" s="15" t="s">
        <v>53</v>
      </c>
      <c r="O38" s="15" t="s">
        <v>53</v>
      </c>
      <c r="P38" s="15" t="s">
        <v>53</v>
      </c>
      <c r="Q38" s="36"/>
    </row>
    <row r="39" spans="1:17" s="11" customFormat="1" ht="29.25" customHeight="1">
      <c r="A39" s="18" t="s">
        <v>22</v>
      </c>
      <c r="B39" s="13" t="s">
        <v>23</v>
      </c>
      <c r="C39" s="13" t="s">
        <v>25</v>
      </c>
      <c r="D39" s="18" t="s">
        <v>32</v>
      </c>
      <c r="E39" s="18" t="s">
        <v>42</v>
      </c>
      <c r="F39" s="12">
        <v>3022601</v>
      </c>
      <c r="G39" s="12" t="s">
        <v>89</v>
      </c>
      <c r="H39" s="18" t="s">
        <v>22</v>
      </c>
      <c r="I39" s="5">
        <v>30000</v>
      </c>
      <c r="J39" s="19">
        <v>0</v>
      </c>
      <c r="K39" s="19">
        <v>0</v>
      </c>
      <c r="L39" s="9">
        <f t="shared" si="0"/>
        <v>30000</v>
      </c>
      <c r="M39" s="14">
        <v>0</v>
      </c>
      <c r="N39" s="15" t="s">
        <v>53</v>
      </c>
      <c r="O39" s="15" t="s">
        <v>53</v>
      </c>
      <c r="P39" s="15" t="s">
        <v>53</v>
      </c>
      <c r="Q39" s="36"/>
    </row>
    <row r="40" spans="1:17" s="11" customFormat="1" ht="29.25" customHeight="1">
      <c r="A40" s="18" t="s">
        <v>22</v>
      </c>
      <c r="B40" s="13" t="s">
        <v>23</v>
      </c>
      <c r="C40" s="13" t="s">
        <v>25</v>
      </c>
      <c r="D40" s="18" t="s">
        <v>32</v>
      </c>
      <c r="E40" s="18" t="s">
        <v>42</v>
      </c>
      <c r="F40" s="12">
        <v>3020101</v>
      </c>
      <c r="G40" s="12" t="s">
        <v>85</v>
      </c>
      <c r="H40" s="18" t="s">
        <v>22</v>
      </c>
      <c r="I40" s="5">
        <v>10000</v>
      </c>
      <c r="J40" s="19">
        <v>0</v>
      </c>
      <c r="K40" s="19">
        <v>0</v>
      </c>
      <c r="L40" s="9">
        <f t="shared" si="0"/>
        <v>10000</v>
      </c>
      <c r="M40" s="14">
        <v>0</v>
      </c>
      <c r="N40" s="15" t="s">
        <v>53</v>
      </c>
      <c r="O40" s="15" t="s">
        <v>53</v>
      </c>
      <c r="P40" s="15" t="s">
        <v>53</v>
      </c>
      <c r="Q40" s="37"/>
    </row>
    <row r="41" spans="1:17" s="11" customFormat="1" ht="29.25" customHeight="1">
      <c r="A41" s="18" t="s">
        <v>143</v>
      </c>
      <c r="B41" s="13" t="s">
        <v>23</v>
      </c>
      <c r="C41" s="13" t="s">
        <v>25</v>
      </c>
      <c r="D41" s="18" t="s">
        <v>77</v>
      </c>
      <c r="E41" s="18" t="s">
        <v>78</v>
      </c>
      <c r="F41" s="12">
        <v>3022701</v>
      </c>
      <c r="G41" s="12" t="s">
        <v>100</v>
      </c>
      <c r="H41" s="18" t="s">
        <v>66</v>
      </c>
      <c r="I41" s="5">
        <v>97500</v>
      </c>
      <c r="J41" s="19">
        <v>0</v>
      </c>
      <c r="K41" s="19">
        <v>0</v>
      </c>
      <c r="L41" s="9">
        <f t="shared" si="0"/>
        <v>97500</v>
      </c>
      <c r="M41" s="14">
        <v>0</v>
      </c>
      <c r="N41" s="15" t="s">
        <v>53</v>
      </c>
      <c r="O41" s="15" t="s">
        <v>53</v>
      </c>
      <c r="P41" s="15" t="s">
        <v>53</v>
      </c>
      <c r="Q41" s="17" t="s">
        <v>123</v>
      </c>
    </row>
    <row r="42" spans="1:17" s="11" customFormat="1" ht="29.25" customHeight="1">
      <c r="A42" s="18" t="s">
        <v>67</v>
      </c>
      <c r="B42" s="13" t="s">
        <v>23</v>
      </c>
      <c r="C42" s="13" t="s">
        <v>25</v>
      </c>
      <c r="D42" s="18" t="s">
        <v>77</v>
      </c>
      <c r="E42" s="18" t="s">
        <v>78</v>
      </c>
      <c r="F42" s="12">
        <v>3022701</v>
      </c>
      <c r="G42" s="12" t="s">
        <v>100</v>
      </c>
      <c r="H42" s="18" t="s">
        <v>67</v>
      </c>
      <c r="I42" s="5">
        <v>3000000</v>
      </c>
      <c r="J42" s="19">
        <v>0</v>
      </c>
      <c r="K42" s="19">
        <v>0</v>
      </c>
      <c r="L42" s="9">
        <f t="shared" si="0"/>
        <v>3000000</v>
      </c>
      <c r="M42" s="14">
        <v>0</v>
      </c>
      <c r="N42" s="15" t="s">
        <v>53</v>
      </c>
      <c r="O42" s="15" t="s">
        <v>53</v>
      </c>
      <c r="P42" s="15" t="s">
        <v>53</v>
      </c>
      <c r="Q42" s="17" t="s">
        <v>124</v>
      </c>
    </row>
    <row r="43" spans="1:17" s="11" customFormat="1" ht="81.75" customHeight="1">
      <c r="A43" s="18" t="s">
        <v>68</v>
      </c>
      <c r="B43" s="13" t="s">
        <v>23</v>
      </c>
      <c r="C43" s="13" t="s">
        <v>25</v>
      </c>
      <c r="D43" s="18" t="s">
        <v>77</v>
      </c>
      <c r="E43" s="18" t="s">
        <v>78</v>
      </c>
      <c r="F43" s="12">
        <v>3022701</v>
      </c>
      <c r="G43" s="12" t="s">
        <v>100</v>
      </c>
      <c r="H43" s="18" t="s">
        <v>68</v>
      </c>
      <c r="I43" s="5">
        <v>664000</v>
      </c>
      <c r="J43" s="19">
        <v>0</v>
      </c>
      <c r="K43" s="19">
        <v>0</v>
      </c>
      <c r="L43" s="9">
        <f t="shared" si="0"/>
        <v>664000</v>
      </c>
      <c r="M43" s="14">
        <v>0</v>
      </c>
      <c r="N43" s="15" t="s">
        <v>53</v>
      </c>
      <c r="O43" s="15" t="s">
        <v>53</v>
      </c>
      <c r="P43" s="15" t="s">
        <v>53</v>
      </c>
      <c r="Q43" s="17" t="s">
        <v>144</v>
      </c>
    </row>
    <row r="44" spans="1:17" s="11" customFormat="1" ht="29.25" customHeight="1">
      <c r="A44" s="18" t="s">
        <v>69</v>
      </c>
      <c r="B44" s="13" t="s">
        <v>23</v>
      </c>
      <c r="C44" s="13" t="s">
        <v>25</v>
      </c>
      <c r="D44" s="18" t="s">
        <v>33</v>
      </c>
      <c r="E44" s="18" t="s">
        <v>43</v>
      </c>
      <c r="F44" s="12">
        <v>3022701</v>
      </c>
      <c r="G44" s="12" t="s">
        <v>100</v>
      </c>
      <c r="H44" s="18" t="s">
        <v>131</v>
      </c>
      <c r="I44" s="5">
        <v>89600</v>
      </c>
      <c r="J44" s="19">
        <v>0</v>
      </c>
      <c r="K44" s="19">
        <v>0</v>
      </c>
      <c r="L44" s="9">
        <f t="shared" si="0"/>
        <v>89600</v>
      </c>
      <c r="M44" s="14">
        <v>0</v>
      </c>
      <c r="N44" s="15" t="s">
        <v>53</v>
      </c>
      <c r="O44" s="15" t="s">
        <v>53</v>
      </c>
      <c r="P44" s="15" t="s">
        <v>53</v>
      </c>
      <c r="Q44" s="17" t="s">
        <v>145</v>
      </c>
    </row>
    <row r="45" spans="1:17" s="11" customFormat="1" ht="29.25" customHeight="1">
      <c r="A45" s="18" t="s">
        <v>70</v>
      </c>
      <c r="B45" s="13" t="s">
        <v>23</v>
      </c>
      <c r="C45" s="13" t="s">
        <v>25</v>
      </c>
      <c r="D45" s="18" t="s">
        <v>34</v>
      </c>
      <c r="E45" s="18" t="s">
        <v>44</v>
      </c>
      <c r="F45" s="12">
        <v>3100601</v>
      </c>
      <c r="G45" s="12" t="s">
        <v>101</v>
      </c>
      <c r="H45" s="18" t="s">
        <v>70</v>
      </c>
      <c r="I45" s="5">
        <v>415000</v>
      </c>
      <c r="J45" s="19">
        <v>0</v>
      </c>
      <c r="K45" s="19">
        <v>0</v>
      </c>
      <c r="L45" s="9">
        <f t="shared" si="0"/>
        <v>415000</v>
      </c>
      <c r="M45" s="14">
        <v>0</v>
      </c>
      <c r="N45" s="15" t="s">
        <v>53</v>
      </c>
      <c r="O45" s="15" t="s">
        <v>53</v>
      </c>
      <c r="P45" s="15" t="s">
        <v>53</v>
      </c>
      <c r="Q45" s="35" t="s">
        <v>147</v>
      </c>
    </row>
    <row r="46" spans="1:17" s="11" customFormat="1" ht="60" customHeight="1">
      <c r="A46" s="18" t="s">
        <v>146</v>
      </c>
      <c r="B46" s="13" t="s">
        <v>23</v>
      </c>
      <c r="C46" s="13" t="s">
        <v>25</v>
      </c>
      <c r="D46" s="18" t="s">
        <v>34</v>
      </c>
      <c r="E46" s="18" t="s">
        <v>44</v>
      </c>
      <c r="F46" s="12">
        <v>3022701</v>
      </c>
      <c r="G46" s="12" t="s">
        <v>100</v>
      </c>
      <c r="H46" s="18" t="s">
        <v>70</v>
      </c>
      <c r="I46" s="5">
        <v>346700</v>
      </c>
      <c r="J46" s="19">
        <v>0</v>
      </c>
      <c r="K46" s="19">
        <v>0</v>
      </c>
      <c r="L46" s="9">
        <f t="shared" si="0"/>
        <v>346700</v>
      </c>
      <c r="M46" s="14">
        <v>0</v>
      </c>
      <c r="N46" s="15" t="s">
        <v>53</v>
      </c>
      <c r="O46" s="15" t="s">
        <v>53</v>
      </c>
      <c r="P46" s="15" t="s">
        <v>53</v>
      </c>
      <c r="Q46" s="37"/>
    </row>
    <row r="47" spans="1:17" s="11" customFormat="1" ht="29.25" customHeight="1">
      <c r="A47" s="18" t="s">
        <v>148</v>
      </c>
      <c r="B47" s="13" t="s">
        <v>23</v>
      </c>
      <c r="C47" s="13" t="s">
        <v>25</v>
      </c>
      <c r="D47" s="18" t="s">
        <v>34</v>
      </c>
      <c r="E47" s="18" t="s">
        <v>44</v>
      </c>
      <c r="F47" s="12">
        <v>3022701</v>
      </c>
      <c r="G47" s="12" t="s">
        <v>100</v>
      </c>
      <c r="H47" s="18" t="s">
        <v>71</v>
      </c>
      <c r="I47" s="5">
        <v>150000</v>
      </c>
      <c r="J47" s="19">
        <v>0</v>
      </c>
      <c r="K47" s="19">
        <v>0</v>
      </c>
      <c r="L47" s="9">
        <f t="shared" si="0"/>
        <v>150000</v>
      </c>
      <c r="M47" s="14">
        <v>0</v>
      </c>
      <c r="N47" s="15" t="s">
        <v>53</v>
      </c>
      <c r="O47" s="15" t="s">
        <v>53</v>
      </c>
      <c r="P47" s="15" t="s">
        <v>53</v>
      </c>
      <c r="Q47" s="17" t="s">
        <v>125</v>
      </c>
    </row>
    <row r="48" spans="1:17" s="11" customFormat="1" ht="29.25" customHeight="1">
      <c r="A48" s="18" t="s">
        <v>132</v>
      </c>
      <c r="B48" s="13" t="s">
        <v>23</v>
      </c>
      <c r="C48" s="13" t="s">
        <v>25</v>
      </c>
      <c r="D48" s="18" t="s">
        <v>35</v>
      </c>
      <c r="E48" s="18" t="s">
        <v>45</v>
      </c>
      <c r="F48" s="12">
        <v>3109901</v>
      </c>
      <c r="G48" s="12" t="s">
        <v>104</v>
      </c>
      <c r="H48" s="18" t="s">
        <v>132</v>
      </c>
      <c r="I48" s="5">
        <v>40000</v>
      </c>
      <c r="J48" s="19">
        <v>0</v>
      </c>
      <c r="K48" s="19">
        <v>0</v>
      </c>
      <c r="L48" s="9">
        <f t="shared" si="0"/>
        <v>40000</v>
      </c>
      <c r="M48" s="14">
        <v>0</v>
      </c>
      <c r="N48" s="15" t="s">
        <v>53</v>
      </c>
      <c r="O48" s="15" t="s">
        <v>53</v>
      </c>
      <c r="P48" s="15" t="s">
        <v>53</v>
      </c>
      <c r="Q48" s="13" t="s">
        <v>149</v>
      </c>
    </row>
    <row r="49" spans="1:17" s="11" customFormat="1" ht="43.5" customHeight="1">
      <c r="A49" s="18" t="s">
        <v>72</v>
      </c>
      <c r="B49" s="13" t="s">
        <v>23</v>
      </c>
      <c r="C49" s="13" t="s">
        <v>25</v>
      </c>
      <c r="D49" s="18" t="s">
        <v>35</v>
      </c>
      <c r="E49" s="18" t="s">
        <v>45</v>
      </c>
      <c r="F49" s="12">
        <v>3109901</v>
      </c>
      <c r="G49" s="12" t="s">
        <v>104</v>
      </c>
      <c r="H49" s="18" t="s">
        <v>133</v>
      </c>
      <c r="I49" s="5">
        <v>500000</v>
      </c>
      <c r="J49" s="19">
        <v>0</v>
      </c>
      <c r="K49" s="19">
        <v>0</v>
      </c>
      <c r="L49" s="9">
        <f t="shared" si="0"/>
        <v>500000</v>
      </c>
      <c r="M49" s="14">
        <v>0</v>
      </c>
      <c r="N49" s="15" t="s">
        <v>53</v>
      </c>
      <c r="O49" s="15" t="s">
        <v>53</v>
      </c>
      <c r="P49" s="15" t="s">
        <v>53</v>
      </c>
      <c r="Q49" s="17" t="s">
        <v>150</v>
      </c>
    </row>
    <row r="50" spans="1:17" s="11" customFormat="1" ht="29.25" customHeight="1">
      <c r="A50" s="18" t="s">
        <v>73</v>
      </c>
      <c r="B50" s="13" t="s">
        <v>23</v>
      </c>
      <c r="C50" s="13" t="s">
        <v>25</v>
      </c>
      <c r="D50" s="18" t="s">
        <v>35</v>
      </c>
      <c r="E50" s="18" t="s">
        <v>45</v>
      </c>
      <c r="F50" s="12">
        <v>3010102</v>
      </c>
      <c r="G50" s="12" t="s">
        <v>103</v>
      </c>
      <c r="H50" s="18" t="s">
        <v>151</v>
      </c>
      <c r="I50" s="5">
        <v>434000</v>
      </c>
      <c r="J50" s="19">
        <v>0</v>
      </c>
      <c r="K50" s="19">
        <v>0</v>
      </c>
      <c r="L50" s="9">
        <f t="shared" si="0"/>
        <v>434000</v>
      </c>
      <c r="M50" s="14">
        <v>0</v>
      </c>
      <c r="N50" s="15" t="s">
        <v>53</v>
      </c>
      <c r="O50" s="15" t="s">
        <v>53</v>
      </c>
      <c r="P50" s="15" t="s">
        <v>53</v>
      </c>
      <c r="Q50" s="17" t="s">
        <v>55</v>
      </c>
    </row>
    <row r="51" spans="1:17" s="11" customFormat="1" ht="29.25" customHeight="1">
      <c r="A51" s="18" t="s">
        <v>105</v>
      </c>
      <c r="B51" s="13" t="s">
        <v>23</v>
      </c>
      <c r="C51" s="13" t="s">
        <v>25</v>
      </c>
      <c r="D51" s="20" t="s">
        <v>106</v>
      </c>
      <c r="E51" s="21" t="s">
        <v>107</v>
      </c>
      <c r="F51" s="21">
        <v>39999</v>
      </c>
      <c r="G51" s="13" t="s">
        <v>95</v>
      </c>
      <c r="H51" s="18" t="s">
        <v>134</v>
      </c>
      <c r="I51" s="5">
        <v>1179650000</v>
      </c>
      <c r="J51" s="19">
        <v>0</v>
      </c>
      <c r="K51" s="19">
        <v>0</v>
      </c>
      <c r="L51" s="9">
        <f>I51</f>
        <v>1179650000</v>
      </c>
      <c r="M51" s="14">
        <v>0</v>
      </c>
      <c r="N51" s="15" t="s">
        <v>53</v>
      </c>
      <c r="O51" s="15" t="s">
        <v>53</v>
      </c>
      <c r="P51" s="15" t="s">
        <v>53</v>
      </c>
      <c r="Q51" s="17" t="s">
        <v>152</v>
      </c>
    </row>
    <row r="52" spans="1:17" s="11" customFormat="1" ht="29.25" customHeight="1">
      <c r="A52" s="18" t="s">
        <v>74</v>
      </c>
      <c r="B52" s="13" t="s">
        <v>23</v>
      </c>
      <c r="C52" s="4" t="s">
        <v>24</v>
      </c>
      <c r="D52" s="18" t="s">
        <v>79</v>
      </c>
      <c r="E52" s="18" t="s">
        <v>80</v>
      </c>
      <c r="F52" s="12">
        <v>3024001</v>
      </c>
      <c r="G52" s="12" t="s">
        <v>102</v>
      </c>
      <c r="H52" s="18" t="s">
        <v>135</v>
      </c>
      <c r="I52" s="5">
        <v>3200000</v>
      </c>
      <c r="J52" s="19">
        <v>0</v>
      </c>
      <c r="K52" s="19">
        <v>0</v>
      </c>
      <c r="L52" s="9">
        <f t="shared" si="0"/>
        <v>3200000</v>
      </c>
      <c r="M52" s="14">
        <v>0</v>
      </c>
      <c r="N52" s="15" t="s">
        <v>53</v>
      </c>
      <c r="O52" s="15" t="s">
        <v>53</v>
      </c>
      <c r="P52" s="15" t="s">
        <v>53</v>
      </c>
      <c r="Q52" s="17" t="s">
        <v>153</v>
      </c>
    </row>
    <row r="53" spans="1:17" s="11" customFormat="1" ht="42" customHeight="1">
      <c r="A53" s="18" t="s">
        <v>75</v>
      </c>
      <c r="B53" s="13" t="s">
        <v>23</v>
      </c>
      <c r="C53" s="4" t="s">
        <v>24</v>
      </c>
      <c r="D53" s="18" t="s">
        <v>81</v>
      </c>
      <c r="E53" s="18" t="s">
        <v>82</v>
      </c>
      <c r="F53" s="12">
        <v>31009</v>
      </c>
      <c r="G53" s="12" t="s">
        <v>52</v>
      </c>
      <c r="H53" s="18" t="s">
        <v>136</v>
      </c>
      <c r="I53" s="5">
        <v>54950000</v>
      </c>
      <c r="J53" s="19">
        <v>0</v>
      </c>
      <c r="K53" s="19">
        <v>0</v>
      </c>
      <c r="L53" s="9">
        <f t="shared" si="0"/>
        <v>54950000</v>
      </c>
      <c r="M53" s="14">
        <v>0</v>
      </c>
      <c r="N53" s="15" t="s">
        <v>53</v>
      </c>
      <c r="O53" s="15" t="s">
        <v>53</v>
      </c>
      <c r="P53" s="15" t="s">
        <v>53</v>
      </c>
      <c r="Q53" s="17" t="s">
        <v>126</v>
      </c>
    </row>
    <row r="54" spans="1:17" ht="39" customHeight="1">
      <c r="A54" s="18" t="s">
        <v>137</v>
      </c>
      <c r="B54" s="4" t="s">
        <v>23</v>
      </c>
      <c r="C54" s="4" t="s">
        <v>24</v>
      </c>
      <c r="D54" s="18" t="s">
        <v>81</v>
      </c>
      <c r="E54" s="18" t="s">
        <v>82</v>
      </c>
      <c r="F54" s="6">
        <v>31009</v>
      </c>
      <c r="G54" s="6" t="s">
        <v>52</v>
      </c>
      <c r="H54" s="18" t="s">
        <v>137</v>
      </c>
      <c r="I54" s="5">
        <v>47100000</v>
      </c>
      <c r="J54" s="19">
        <v>0</v>
      </c>
      <c r="K54" s="19">
        <v>0</v>
      </c>
      <c r="L54" s="9">
        <f t="shared" si="0"/>
        <v>47100000</v>
      </c>
      <c r="M54" s="14">
        <v>0</v>
      </c>
      <c r="N54" s="7" t="s">
        <v>53</v>
      </c>
      <c r="O54" s="7" t="s">
        <v>53</v>
      </c>
      <c r="P54" s="7" t="s">
        <v>53</v>
      </c>
      <c r="Q54" s="23" t="s">
        <v>127</v>
      </c>
    </row>
    <row r="55" spans="1:17" ht="39" customHeight="1">
      <c r="A55" s="18" t="s">
        <v>76</v>
      </c>
      <c r="B55" s="4" t="s">
        <v>23</v>
      </c>
      <c r="C55" s="4" t="s">
        <v>24</v>
      </c>
      <c r="D55" s="18" t="s">
        <v>46</v>
      </c>
      <c r="E55" s="18" t="s">
        <v>47</v>
      </c>
      <c r="F55" s="6" t="s">
        <v>50</v>
      </c>
      <c r="G55" s="6" t="s">
        <v>51</v>
      </c>
      <c r="H55" s="18" t="s">
        <v>76</v>
      </c>
      <c r="I55" s="5">
        <v>9900000</v>
      </c>
      <c r="J55" s="19">
        <v>0</v>
      </c>
      <c r="K55" s="19">
        <v>0</v>
      </c>
      <c r="L55" s="9">
        <f t="shared" si="0"/>
        <v>9900000</v>
      </c>
      <c r="M55" s="14">
        <v>0</v>
      </c>
      <c r="N55" s="7" t="s">
        <v>53</v>
      </c>
      <c r="O55" s="7" t="s">
        <v>53</v>
      </c>
      <c r="P55" s="7" t="s">
        <v>53</v>
      </c>
      <c r="Q55" s="24"/>
    </row>
    <row r="56" spans="1:17" ht="66.75" customHeight="1">
      <c r="A56" s="18" t="s">
        <v>63</v>
      </c>
      <c r="B56" s="4" t="s">
        <v>23</v>
      </c>
      <c r="C56" s="4" t="s">
        <v>24</v>
      </c>
      <c r="D56" s="18" t="s">
        <v>48</v>
      </c>
      <c r="E56" s="18" t="s">
        <v>49</v>
      </c>
      <c r="F56" s="6" t="s">
        <v>50</v>
      </c>
      <c r="G56" s="6" t="s">
        <v>51</v>
      </c>
      <c r="H56" s="18" t="s">
        <v>63</v>
      </c>
      <c r="I56" s="5">
        <v>2410000</v>
      </c>
      <c r="J56" s="19">
        <v>0</v>
      </c>
      <c r="K56" s="19">
        <v>0</v>
      </c>
      <c r="L56" s="9">
        <f t="shared" si="0"/>
        <v>2410000</v>
      </c>
      <c r="M56" s="14">
        <v>0</v>
      </c>
      <c r="N56" s="7" t="s">
        <v>53</v>
      </c>
      <c r="O56" s="7" t="s">
        <v>53</v>
      </c>
      <c r="P56" s="7" t="s">
        <v>53</v>
      </c>
      <c r="Q56" s="8" t="s">
        <v>139</v>
      </c>
    </row>
    <row r="57" spans="1:17" ht="27.75" customHeight="1">
      <c r="B57" s="22"/>
    </row>
  </sheetData>
  <mergeCells count="21">
    <mergeCell ref="Q7:Q8"/>
    <mergeCell ref="Q14:Q20"/>
    <mergeCell ref="Q21:Q27"/>
    <mergeCell ref="Q35:Q40"/>
    <mergeCell ref="Q45:Q46"/>
    <mergeCell ref="Q54:Q55"/>
    <mergeCell ref="A1:Q1"/>
    <mergeCell ref="D4:E4"/>
    <mergeCell ref="F4:G4"/>
    <mergeCell ref="N4:P4"/>
    <mergeCell ref="A6:H6"/>
    <mergeCell ref="A4:A5"/>
    <mergeCell ref="B4:B5"/>
    <mergeCell ref="C4:C5"/>
    <mergeCell ref="H4:H5"/>
    <mergeCell ref="I4:I5"/>
    <mergeCell ref="J4:J5"/>
    <mergeCell ref="K4:K5"/>
    <mergeCell ref="L4:L5"/>
    <mergeCell ref="M4:M5"/>
    <mergeCell ref="Q4:Q5"/>
  </mergeCells>
  <phoneticPr fontId="7" type="noConversion"/>
  <pageMargins left="0.27559055118110237" right="0.15748031496062992" top="0.55118110236220474" bottom="0.55118110236220474" header="0.51181102362204722" footer="0.51181102362204722"/>
  <pageSetup paperSize="8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7" type="noConversion"/>
  <pageMargins left="0.75" right="0.75" top="1" bottom="1" header="0.51180555555555596" footer="0.51180555555555596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7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专项资金公开信息表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李光顺</dc:creator>
  <cp:lastModifiedBy>Sky123.Org</cp:lastModifiedBy>
  <cp:lastPrinted>2018-12-13T03:52:01Z</cp:lastPrinted>
  <dcterms:created xsi:type="dcterms:W3CDTF">2018-10-26T02:02:53Z</dcterms:created>
  <dcterms:modified xsi:type="dcterms:W3CDTF">2018-12-13T03:52:06Z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2052-10.1.0.5850</vt:lpwstr>
  </property>
</Properties>
</file>