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1485" windowWidth="11700" windowHeight="8535" activeTab="0"/>
  </bookViews>
  <sheets>
    <sheet name="收支总体情况表" sheetId="1" r:id="rId1"/>
    <sheet name="收入总体情况表" sheetId="2" r:id="rId2"/>
    <sheet name="支出总体情况表" sheetId="3" r:id="rId3"/>
    <sheet name="财政拨款收支总体情况表" sheetId="4" r:id="rId4"/>
    <sheet name="一般公共预算支出情况表（按功能分类科目）" sheetId="5" r:id="rId5"/>
    <sheet name="一般公共预算基本支出情况表（按经济分类科目）" sheetId="6" r:id="rId6"/>
    <sheet name="一般公共预算项目支出情况表（按经济分类科目）" sheetId="7" r:id="rId7"/>
    <sheet name="一般公共预算安排的行政经费及“三公”经费预算表" sheetId="8" r:id="rId8"/>
    <sheet name="政府性基金预算支出情况表" sheetId="9" r:id="rId9"/>
    <sheet name="部门预算基本支出预算表" sheetId="10" r:id="rId10"/>
    <sheet name="部门预算项目支出及其他支出预算表" sheetId="11" r:id="rId11"/>
  </sheets>
  <definedNames>
    <definedName name="_xlnm.Print_Titles" localSheetId="9">'部门预算基本支出预算表'!$1:$7</definedName>
    <definedName name="_xlnm.Print_Titles" localSheetId="10">'部门预算项目支出及其他支出预算表'!$1:$7</definedName>
    <definedName name="_xlnm.Print_Titles" localSheetId="3">'财政拨款收支总体情况表'!$1:$33</definedName>
    <definedName name="_xlnm.Print_Titles" localSheetId="1">'收入总体情况表'!$1:$24</definedName>
    <definedName name="_xlnm.Print_Titles" localSheetId="0">'收支总体情况表'!$1:$36</definedName>
    <definedName name="_xlnm.Print_Titles" localSheetId="7">'一般公共预算安排的行政经费及“三公”经费预算表'!$1:$3</definedName>
    <definedName name="_xlnm.Print_Titles" localSheetId="5">'一般公共预算基本支出情况表（按经济分类科目）'!$1:$4</definedName>
    <definedName name="_xlnm.Print_Titles" localSheetId="6">'一般公共预算项目支出情况表（按经济分类科目）'!$1:$4</definedName>
    <definedName name="_xlnm.Print_Titles" localSheetId="4">'一般公共预算支出情况表（按功能分类科目）'!$1:$5</definedName>
    <definedName name="_xlnm.Print_Titles" localSheetId="8">'政府性基金预算支出情况表'!$1:$5</definedName>
    <definedName name="_xlnm.Print_Titles" localSheetId="2">'支出总体情况表'!$1:$31</definedName>
  </definedNames>
  <calcPr fullCalcOnLoad="1"/>
</workbook>
</file>

<file path=xl/sharedStrings.xml><?xml version="1.0" encoding="utf-8"?>
<sst xmlns="http://schemas.openxmlformats.org/spreadsheetml/2006/main" count="351" uniqueCount="238">
  <si>
    <t>预算01表</t>
  </si>
  <si>
    <t>收支总体情况表</t>
  </si>
  <si>
    <t>部门：中国人民政治协商会议广东省江门市江海区委员会</t>
  </si>
  <si>
    <t>单位：万元</t>
  </si>
  <si>
    <t>收入项目</t>
  </si>
  <si>
    <t>预算数</t>
  </si>
  <si>
    <t>支出项目</t>
  </si>
  <si>
    <t>一、财政拨款（补助）</t>
  </si>
  <si>
    <t>一、基本支出</t>
  </si>
  <si>
    <t xml:space="preserve">    预算经费拨款（补助）</t>
  </si>
  <si>
    <t xml:space="preserve">    人员工资</t>
  </si>
  <si>
    <t xml:space="preserve">    缴入国库的非税收入拨款</t>
  </si>
  <si>
    <t xml:space="preserve">    公用经费</t>
  </si>
  <si>
    <t>二、财政专户核拨的非税收入</t>
  </si>
  <si>
    <t xml:space="preserve">    对个人和家庭的补助支出</t>
  </si>
  <si>
    <t>三、政府性基金收入</t>
  </si>
  <si>
    <t xml:space="preserve">    其他</t>
  </si>
  <si>
    <t>四、转移支付收入</t>
  </si>
  <si>
    <t>二、项目支出</t>
  </si>
  <si>
    <t>五、经营收入</t>
  </si>
  <si>
    <t xml:space="preserve">    工资福利支出</t>
  </si>
  <si>
    <t>六、行政事业单位经营性资产收益</t>
  </si>
  <si>
    <t xml:space="preserve">    商品和服务支出</t>
  </si>
  <si>
    <t>七、上级补助收入</t>
  </si>
  <si>
    <t xml:space="preserve">    对个人和家庭的补助</t>
  </si>
  <si>
    <t>八、附属单位上缴收入</t>
  </si>
  <si>
    <t xml:space="preserve">    对企事业单位的补贴</t>
  </si>
  <si>
    <t>九、其他收入</t>
  </si>
  <si>
    <t xml:space="preserve">    转移性支出</t>
  </si>
  <si>
    <t xml:space="preserve">    赠与</t>
  </si>
  <si>
    <t xml:space="preserve">    债务利息支出</t>
  </si>
  <si>
    <t xml:space="preserve">    债务还本支出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</si>
  <si>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</si>
  <si>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</si>
  <si>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</si>
  <si>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</si>
  <si>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本 年 收 入 合 计</t>
  </si>
  <si>
    <t>本 年 支 出 合 计</t>
  </si>
  <si>
    <t>十、用事业基金弥补收支差额</t>
  </si>
  <si>
    <t>三、结转下年</t>
  </si>
  <si>
    <t>十一、上年结转、结余</t>
  </si>
  <si>
    <t>收 入 总 计</t>
  </si>
  <si>
    <t>支 出 总 计</t>
  </si>
  <si>
    <t>预算02表</t>
  </si>
  <si>
    <t>收入总体情况表</t>
  </si>
  <si>
    <t>预算03表</t>
  </si>
  <si>
    <t>支出总体情况表</t>
  </si>
  <si>
    <t>预算04表</t>
  </si>
  <si>
    <t>财政拨款收支总体情况表</t>
  </si>
  <si>
    <t>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</si>
  <si>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</si>
  <si>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</si>
  <si>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</si>
  <si>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</si>
  <si>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</si>
  <si>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</si>
  <si>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</si>
  <si>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</si>
  <si>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</si>
  <si>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</si>
  <si>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</si>
  <si>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</si>
  <si>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</si>
  <si>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</si>
  <si>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</si>
  <si>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</si>
  <si>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</si>
  <si>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</si>
  <si>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</si>
  <si>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</si>
  <si>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</si>
  <si>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</si>
  <si>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</si>
  <si>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</si>
  <si>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</si>
  <si>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</si>
  <si>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</si>
  <si>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</si>
  <si>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</si>
  <si>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</si>
  <si>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</si>
  <si>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</si>
  <si>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</si>
  <si>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</si>
  <si>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 xml:space="preserve">    本年收入合计</t>
  </si>
  <si>
    <t xml:space="preserve">    本年支出合计</t>
  </si>
  <si>
    <t>预算05表</t>
  </si>
  <si>
    <t>一般公共预算支出情况表（按功能分类科目）</t>
  </si>
  <si>
    <t>功能科目</t>
  </si>
  <si>
    <t>一般公共预算</t>
  </si>
  <si>
    <t>编码</t>
  </si>
  <si>
    <t>名称</t>
  </si>
  <si>
    <t>小计</t>
  </si>
  <si>
    <t>其中：基本支出</t>
  </si>
  <si>
    <t>项目支出</t>
  </si>
  <si>
    <t>-</t>
  </si>
  <si>
    <t xml:space="preserve">           合  计</t>
  </si>
  <si>
    <t>201</t>
  </si>
  <si>
    <t>一般公共服务支出</t>
  </si>
  <si>
    <t>20102</t>
  </si>
  <si>
    <t xml:space="preserve">    政协事务</t>
  </si>
  <si>
    <t>2010201</t>
  </si>
  <si>
    <t xml:space="preserve">        行政运行</t>
  </si>
  <si>
    <t>2010204</t>
  </si>
  <si>
    <t xml:space="preserve">        政协会议</t>
  </si>
  <si>
    <t>2010205</t>
  </si>
  <si>
    <t xml:space="preserve">        委员视察</t>
  </si>
  <si>
    <t>2010206</t>
  </si>
  <si>
    <t xml:space="preserve">        参政议政</t>
  </si>
  <si>
    <t>208</t>
  </si>
  <si>
    <t>社会保障和就业支出</t>
  </si>
  <si>
    <t>20805</t>
  </si>
  <si>
    <t xml:space="preserve">    行政事业单位离退休</t>
  </si>
  <si>
    <t>2080501</t>
  </si>
  <si>
    <t xml:space="preserve">        归口管理的行政单位离退休</t>
  </si>
  <si>
    <t>210</t>
  </si>
  <si>
    <t>医疗卫生与计划生育支出</t>
  </si>
  <si>
    <t>21011</t>
  </si>
  <si>
    <t xml:space="preserve">    行政事业单位医疗</t>
  </si>
  <si>
    <t>2101101</t>
  </si>
  <si>
    <t xml:space="preserve">        行政单位医疗</t>
  </si>
  <si>
    <t>221</t>
  </si>
  <si>
    <t>住房保障支出</t>
  </si>
  <si>
    <t>22102</t>
  </si>
  <si>
    <t xml:space="preserve">    住房改革支出</t>
  </si>
  <si>
    <t>2210201</t>
  </si>
  <si>
    <t xml:space="preserve">        住房公积金</t>
  </si>
  <si>
    <t>2210203</t>
  </si>
  <si>
    <t xml:space="preserve">        购房补贴</t>
  </si>
  <si>
    <t>预算06表</t>
  </si>
  <si>
    <t>一般公共预算基本支出情况表（按经济分类科目）</t>
  </si>
  <si>
    <t>政府预算支出经济分类</t>
  </si>
  <si>
    <t>部门预算支出经济分类</t>
  </si>
  <si>
    <t>预算07表</t>
  </si>
  <si>
    <t>一般公共预算项目支出情况表（按经济分类科目）</t>
  </si>
  <si>
    <t>预算08表</t>
  </si>
  <si>
    <t>一般公共预算安排的行政经费及“三公”经费预算表</t>
  </si>
  <si>
    <t>本年预算数</t>
  </si>
  <si>
    <t>行政经费</t>
  </si>
  <si>
    <t>“三公”经费</t>
  </si>
  <si>
    <t xml:space="preserve">      其中：（一）因公出国（境）支出</t>
  </si>
  <si>
    <t xml:space="preserve">            （二）公务用车购置及运行维护支出</t>
  </si>
  <si>
    <t xml:space="preserve">                  1.公务用车购置</t>
  </si>
  <si>
    <t xml:space="preserve">                  2.公务用车运行维护费</t>
  </si>
  <si>
    <t xml:space="preserve">            （三）公务接待费支出</t>
  </si>
  <si>
    <t>预算09表</t>
  </si>
  <si>
    <t>政府性基金预算支出情况表</t>
  </si>
  <si>
    <t>政府性基金预算支出</t>
  </si>
  <si>
    <t>预算10表</t>
  </si>
  <si>
    <t>部门预算基本支出预算表</t>
  </si>
  <si>
    <t>支出项目类别（资金使用单位）</t>
  </si>
  <si>
    <t>资金来源</t>
  </si>
  <si>
    <t>总计</t>
  </si>
  <si>
    <t>财政专户核拨的非税收入</t>
  </si>
  <si>
    <t>政府性基金</t>
  </si>
  <si>
    <t>转移支付补助</t>
  </si>
  <si>
    <t>经营收入</t>
  </si>
  <si>
    <t>行政事业单位经营性资产收益</t>
  </si>
  <si>
    <t>上级补助收入</t>
  </si>
  <si>
    <t>附属单位上缴收入</t>
  </si>
  <si>
    <t>上年结余</t>
  </si>
  <si>
    <t>其他收入</t>
  </si>
  <si>
    <t>**</t>
  </si>
  <si>
    <t>中国人民政治协商会议广东省江门市江海区委员会</t>
  </si>
  <si>
    <t>01010202 考核奖</t>
  </si>
  <si>
    <t>01010203 节日等津贴</t>
  </si>
  <si>
    <t>010103 社会保障缴费</t>
  </si>
  <si>
    <t>010104 机关事业单位基本养老保险缴费</t>
  </si>
  <si>
    <t>010105 职业年金缴费</t>
  </si>
  <si>
    <t>010201 日常公用费用（办公费）</t>
  </si>
  <si>
    <t>010203 公务用车费用</t>
  </si>
  <si>
    <t>010205 公务招待费用</t>
  </si>
  <si>
    <t>010208 劳务费用</t>
  </si>
  <si>
    <t>010209 购置设备费用</t>
  </si>
  <si>
    <t>010210 工会经费</t>
  </si>
  <si>
    <t>010216 水费</t>
  </si>
  <si>
    <t>010217 电费</t>
  </si>
  <si>
    <t>010229 其他商品和服务支出</t>
  </si>
  <si>
    <t>010301 离退休费</t>
  </si>
  <si>
    <t>010304 住房公积金</t>
  </si>
  <si>
    <t>010305 购房补贴</t>
  </si>
  <si>
    <t>010401 公务交通补贴</t>
  </si>
  <si>
    <t>预算11表</t>
  </si>
  <si>
    <t>01010101 统发工资</t>
  </si>
  <si>
    <r>
      <t>01010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 xml:space="preserve"> 其他工资福利支出</t>
    </r>
  </si>
  <si>
    <t>010303 医疗费</t>
  </si>
  <si>
    <t>010218 培训费</t>
  </si>
  <si>
    <t>010307 住房维修基金</t>
  </si>
  <si>
    <t>委员视察活动</t>
  </si>
  <si>
    <t>政协事务专项经费</t>
  </si>
  <si>
    <t>政协会议经费</t>
  </si>
  <si>
    <t>合  计</t>
  </si>
  <si>
    <t xml:space="preserve">  合  计</t>
  </si>
  <si>
    <t>50101工资奖金津补贴</t>
  </si>
  <si>
    <t>50102社会保障缴费</t>
  </si>
  <si>
    <t>50199其他工资福利支出</t>
  </si>
  <si>
    <t>50199其他工资福利支出</t>
  </si>
  <si>
    <t>50201办公经费</t>
  </si>
  <si>
    <t>50202办公经费</t>
  </si>
  <si>
    <t>50203办公经费</t>
  </si>
  <si>
    <t>50203培训费</t>
  </si>
  <si>
    <t>50905离退休费</t>
  </si>
  <si>
    <t>3030201退休费（行政）</t>
  </si>
  <si>
    <t>50103住房公积金</t>
  </si>
  <si>
    <t>3011301住房公积金（行政）</t>
  </si>
  <si>
    <t>3011401医疗费 （行政）</t>
  </si>
  <si>
    <t>50999其他对个人和家庭补助</t>
  </si>
  <si>
    <t>3039901其他对个人和家庭的补助支出（行政）</t>
  </si>
  <si>
    <t>50299其他商品和服务支出</t>
  </si>
  <si>
    <t>3029901其他商品和服务支出（行政）</t>
  </si>
  <si>
    <t>3023901其他交通费用（行政）</t>
  </si>
  <si>
    <t>3022801工会经费（行政）</t>
  </si>
  <si>
    <t>3021601培训费（行政）</t>
  </si>
  <si>
    <t>3010101基本工资（行政）</t>
  </si>
  <si>
    <t>3010201津贴补贴（行政）</t>
  </si>
  <si>
    <t>3010301奖金（行政）</t>
  </si>
  <si>
    <t>3010801机关事业单位基本养老保险缴费（行政）</t>
  </si>
  <si>
    <t>3010901职业年金缴费 （行政）</t>
  </si>
  <si>
    <t>3019901其他工资福利支出（行政）</t>
  </si>
  <si>
    <t>3020101办公费（行政）</t>
  </si>
  <si>
    <t>3020501水费（行政）</t>
  </si>
  <si>
    <t>3020601电费（行政）</t>
  </si>
  <si>
    <t>50205委托业务费</t>
  </si>
  <si>
    <t>3022601劳务费（行政）</t>
  </si>
  <si>
    <t>3020201印刷费（行政）</t>
  </si>
  <si>
    <t>3020701邮电费（行政）</t>
  </si>
  <si>
    <t>3021101差旅费（行政）</t>
  </si>
  <si>
    <t>50209维修（护）费</t>
  </si>
  <si>
    <t>3021301维修（护）费（行政）</t>
  </si>
  <si>
    <t>50202会议费</t>
  </si>
  <si>
    <t>3021501会议费（行政）</t>
  </si>
  <si>
    <t>50206公务接待费</t>
  </si>
  <si>
    <t>3021701公务接待费（行政）</t>
  </si>
  <si>
    <t>50208公务用车运行维护费</t>
  </si>
  <si>
    <t>3023101公务用车运行维护费（行政）</t>
  </si>
  <si>
    <t>50404设备购置</t>
  </si>
  <si>
    <t>3090201办公设备购置（行政）</t>
  </si>
  <si>
    <t>部门预算项目支出及其他支出预算表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</si>
</sst>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  <numFmt numFmtId="177" formatCode="#,##0.00_ ;\-#,##0.00;;"/>
    <numFmt numFmtId="178" formatCode="#,##0.00_ ;[Red]\-#,##0.00\ "/>
    <numFmt numFmtId="179" formatCode="#,##0.00_ "/>
  </numFmts>
  <fonts count="5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7"/>
      <color indexed="8"/>
      <name val="黑体"/>
      <family val="3"/>
    </font>
    <font>
      <sz val="17"/>
      <name val="黑体"/>
      <family val="3"/>
    </font>
    <font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7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4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0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176" fontId="6" fillId="33" borderId="11" xfId="0" applyNumberFormat="1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176" fontId="0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176" fontId="9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left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176" fontId="11" fillId="33" borderId="11" xfId="0" applyNumberFormat="1" applyFont="1" applyFill="1" applyBorder="1" applyAlignment="1" applyProtection="1">
      <alignment horizontal="right" vertical="center"/>
      <protection/>
    </xf>
    <xf numFmtId="0" fontId="14" fillId="34" borderId="11" xfId="0" applyNumberFormat="1" applyFont="1" applyFill="1" applyBorder="1" applyAlignment="1" applyProtection="1">
      <alignment horizontal="center"/>
      <protection/>
    </xf>
    <xf numFmtId="0" fontId="16" fillId="33" borderId="10" xfId="0" applyNumberFormat="1" applyFont="1" applyFill="1" applyBorder="1" applyAlignment="1" applyProtection="1">
      <alignment vertical="center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left" vertical="center" wrapText="1"/>
      <protection/>
    </xf>
    <xf numFmtId="176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Alignment="1">
      <alignment/>
    </xf>
    <xf numFmtId="176" fontId="0" fillId="33" borderId="11" xfId="0" applyNumberFormat="1" applyFont="1" applyFill="1" applyBorder="1" applyAlignment="1" applyProtection="1">
      <alignment horizontal="right" vertical="center" wrapText="1"/>
      <protection/>
    </xf>
    <xf numFmtId="177" fontId="14" fillId="33" borderId="13" xfId="0" applyNumberFormat="1" applyFont="1" applyFill="1" applyBorder="1" applyAlignment="1" applyProtection="1">
      <alignment horizontal="right"/>
      <protection/>
    </xf>
    <xf numFmtId="177" fontId="14" fillId="33" borderId="14" xfId="0" applyNumberFormat="1" applyFont="1" applyFill="1" applyBorder="1" applyAlignment="1" applyProtection="1">
      <alignment horizontal="right"/>
      <protection/>
    </xf>
    <xf numFmtId="177" fontId="17" fillId="33" borderId="11" xfId="0" applyNumberFormat="1" applyFont="1" applyFill="1" applyBorder="1" applyAlignment="1" applyProtection="1">
      <alignment horizontal="right"/>
      <protection/>
    </xf>
    <xf numFmtId="0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14" fillId="33" borderId="11" xfId="0" applyNumberFormat="1" applyFont="1" applyFill="1" applyBorder="1" applyAlignment="1" applyProtection="1">
      <alignment/>
      <protection/>
    </xf>
    <xf numFmtId="0" fontId="15" fillId="33" borderId="11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14" fillId="34" borderId="11" xfId="0" applyNumberFormat="1" applyFont="1" applyFill="1" applyBorder="1" applyAlignment="1" applyProtection="1">
      <alignment horizontal="center"/>
      <protection/>
    </xf>
    <xf numFmtId="0" fontId="15" fillId="34" borderId="11" xfId="0" applyNumberFormat="1" applyFont="1" applyFill="1" applyBorder="1" applyAlignment="1" applyProtection="1">
      <alignment horizontal="center"/>
      <protection/>
    </xf>
    <xf numFmtId="0" fontId="14" fillId="33" borderId="11" xfId="0" applyNumberFormat="1" applyFont="1" applyFill="1" applyBorder="1" applyAlignment="1" applyProtection="1">
      <alignment horizontal="left"/>
      <protection/>
    </xf>
    <xf numFmtId="0" fontId="15" fillId="33" borderId="11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33" borderId="11" xfId="0" applyNumberFormat="1" applyFont="1" applyFill="1" applyBorder="1" applyAlignment="1" applyProtection="1">
      <alignment horizontal="left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A7A6AA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Zeros="0" tabSelected="1" zoomScalePageLayoutView="0" workbookViewId="0" topLeftCell="A1">
      <selection activeCell="G25" sqref="G25"/>
    </sheetView>
  </sheetViews>
  <sheetFormatPr defaultColWidth="9.140625" defaultRowHeight="14.25" customHeight="1"/>
  <cols>
    <col min="1" max="1" width="33.421875" style="0" customWidth="1"/>
    <col min="2" max="2" width="15.57421875" style="0" customWidth="1"/>
    <col min="3" max="3" width="30.421875" style="0" customWidth="1"/>
    <col min="4" max="4" width="16.28125" style="0" customWidth="1"/>
  </cols>
  <sheetData>
    <row r="1" spans="1:4" ht="13.5" customHeight="1">
      <c r="A1" s="43" t="s">
        <v>0</v>
      </c>
      <c r="B1" s="44"/>
      <c r="C1" s="44"/>
      <c r="D1" s="44"/>
    </row>
    <row r="2" spans="1:4" ht="32.25" customHeight="1">
      <c r="A2" s="45" t="s">
        <v>1</v>
      </c>
      <c r="B2" s="46"/>
      <c r="C2" s="46"/>
      <c r="D2" s="46"/>
    </row>
    <row r="3" spans="1:4" ht="20.25" customHeight="1">
      <c r="A3" s="47" t="s">
        <v>2</v>
      </c>
      <c r="B3" s="48"/>
      <c r="C3" s="48"/>
      <c r="D3" s="3" t="s">
        <v>3</v>
      </c>
    </row>
    <row r="4" spans="1:4" ht="21.75" customHeight="1">
      <c r="A4" s="49" t="s">
        <v>4</v>
      </c>
      <c r="B4" s="49" t="s">
        <v>5</v>
      </c>
      <c r="C4" s="49" t="s">
        <v>6</v>
      </c>
      <c r="D4" s="49" t="s">
        <v>5</v>
      </c>
    </row>
    <row r="5" spans="1:4" ht="21.75" customHeight="1">
      <c r="A5" s="50"/>
      <c r="B5" s="50"/>
      <c r="C5" s="50"/>
      <c r="D5" s="50"/>
    </row>
    <row r="6" spans="1:4" ht="15" customHeight="1">
      <c r="A6" s="4" t="s">
        <v>7</v>
      </c>
      <c r="B6" s="31">
        <v>684.24</v>
      </c>
      <c r="C6" s="32" t="s">
        <v>8</v>
      </c>
      <c r="D6" s="31">
        <f>SUM(D7:D10)</f>
        <v>557.2400000000001</v>
      </c>
    </row>
    <row r="7" spans="1:4" ht="15" customHeight="1">
      <c r="A7" s="4" t="s">
        <v>9</v>
      </c>
      <c r="B7" s="31">
        <v>684.24</v>
      </c>
      <c r="C7" s="32" t="s">
        <v>10</v>
      </c>
      <c r="D7" s="31">
        <v>313.5</v>
      </c>
    </row>
    <row r="8" spans="1:4" ht="15" customHeight="1">
      <c r="A8" s="4" t="s">
        <v>11</v>
      </c>
      <c r="B8" s="31"/>
      <c r="C8" s="32" t="s">
        <v>12</v>
      </c>
      <c r="D8" s="31">
        <v>19.6</v>
      </c>
    </row>
    <row r="9" spans="1:4" ht="15" customHeight="1">
      <c r="A9" s="4" t="s">
        <v>13</v>
      </c>
      <c r="B9" s="31"/>
      <c r="C9" s="32" t="s">
        <v>14</v>
      </c>
      <c r="D9" s="31">
        <v>214.06</v>
      </c>
    </row>
    <row r="10" spans="1:4" ht="15" customHeight="1">
      <c r="A10" s="4" t="s">
        <v>15</v>
      </c>
      <c r="B10" s="31"/>
      <c r="C10" s="32" t="s">
        <v>16</v>
      </c>
      <c r="D10" s="31">
        <v>10.08</v>
      </c>
    </row>
    <row r="11" spans="1:4" ht="15" customHeight="1">
      <c r="A11" s="4" t="s">
        <v>17</v>
      </c>
      <c r="B11" s="31"/>
      <c r="C11" s="32" t="s">
        <v>18</v>
      </c>
      <c r="D11" s="31">
        <f>D13+D21</f>
        <v>127</v>
      </c>
    </row>
    <row r="12" spans="1:4" ht="15" customHeight="1">
      <c r="A12" s="4" t="s">
        <v>19</v>
      </c>
      <c r="B12" s="31"/>
      <c r="C12" s="33" t="s">
        <v>20</v>
      </c>
      <c r="D12" s="31"/>
    </row>
    <row r="13" spans="1:4" ht="15" customHeight="1">
      <c r="A13" s="4" t="s">
        <v>21</v>
      </c>
      <c r="B13" s="31"/>
      <c r="C13" s="32" t="s">
        <v>22</v>
      </c>
      <c r="D13" s="31">
        <v>120</v>
      </c>
    </row>
    <row r="14" spans="1:4" ht="15" customHeight="1">
      <c r="A14" s="4" t="s">
        <v>23</v>
      </c>
      <c r="B14" s="31"/>
      <c r="C14" s="32" t="s">
        <v>24</v>
      </c>
      <c r="D14" s="31"/>
    </row>
    <row r="15" spans="1:4" ht="15" customHeight="1">
      <c r="A15" s="4" t="s">
        <v>25</v>
      </c>
      <c r="B15" s="31"/>
      <c r="C15" s="32" t="s">
        <v>26</v>
      </c>
      <c r="D15" s="31"/>
    </row>
    <row r="16" spans="1:4" ht="15" customHeight="1">
      <c r="A16" s="4" t="s">
        <v>27</v>
      </c>
      <c r="B16" s="31"/>
      <c r="C16" s="32" t="s">
        <v>28</v>
      </c>
      <c r="D16" s="31"/>
    </row>
    <row r="17" spans="1:4" ht="15" customHeight="1">
      <c r="A17" s="8"/>
      <c r="B17" s="31"/>
      <c r="C17" s="32" t="s">
        <v>29</v>
      </c>
      <c r="D17" s="31"/>
    </row>
    <row r="18" spans="1:4" ht="15" customHeight="1">
      <c r="A18" s="4"/>
      <c r="B18" s="31"/>
      <c r="C18" s="32" t="s">
        <v>30</v>
      </c>
      <c r="D18" s="31"/>
    </row>
    <row r="19" spans="1:4" ht="15" customHeight="1">
      <c r="A19" s="4"/>
      <c r="B19" s="31"/>
      <c r="C19" s="32" t="s">
        <v>31</v>
      </c>
      <c r="D19" s="31"/>
    </row>
    <row r="20" spans="1:4" ht="15" customHeight="1">
      <c r="A20" s="4"/>
      <c r="B20" s="31"/>
      <c r="C20" s="32" t="s">
        <v>32</v>
      </c>
      <c r="D20" s="31"/>
    </row>
    <row r="21" spans="1:4" ht="15" customHeight="1">
      <c r="A21" s="4"/>
      <c r="B21" s="31"/>
      <c r="C21" s="32" t="s">
        <v>33</v>
      </c>
      <c r="D21" s="31">
        <v>7</v>
      </c>
    </row>
    <row r="22" spans="1:4" ht="15" customHeight="1">
      <c r="A22" s="4"/>
      <c r="B22" s="31"/>
      <c r="C22" s="32" t="s">
        <v>34</v>
      </c>
      <c r="D22" s="31"/>
    </row>
    <row r="23" spans="1:4" ht="15" customHeight="1">
      <c r="A23" s="4"/>
      <c r="B23" s="31"/>
      <c r="C23" s="32" t="s">
        <v>35</v>
      </c>
      <c r="D23" s="31"/>
    </row>
    <row r="24" spans="1:4" ht="15" customHeight="1">
      <c r="A24" s="8"/>
      <c r="B24" s="31"/>
      <c r="C24" s="32"/>
      <c r="D24" s="31"/>
    </row>
    <row r="25" spans="1:4" ht="15" customHeight="1">
      <c r="A25" s="8"/>
      <c r="B25" s="31"/>
      <c r="C25" s="32"/>
      <c r="D25" s="31"/>
    </row>
    <row r="26" spans="1:4" ht="15" customHeight="1">
      <c r="A26" s="8"/>
      <c r="B26" s="31"/>
      <c r="C26" s="32"/>
      <c r="D26" s="31"/>
    </row>
    <row r="27" spans="1:4" ht="15" customHeight="1">
      <c r="A27" s="8"/>
      <c r="B27" s="31"/>
      <c r="C27" s="32"/>
      <c r="D27" s="31"/>
    </row>
    <row r="28" spans="1:4" ht="15" customHeight="1">
      <c r="A28" s="8"/>
      <c r="B28" s="31"/>
      <c r="C28" s="32"/>
      <c r="D28" s="31"/>
    </row>
    <row r="29" spans="1:4" ht="15" customHeight="1">
      <c r="A29" s="8"/>
      <c r="B29" s="31"/>
      <c r="C29" s="32"/>
      <c r="D29" s="31"/>
    </row>
    <row r="30" spans="1:4" ht="15" customHeight="1">
      <c r="A30" s="8"/>
      <c r="B30" s="31"/>
      <c r="C30" s="32"/>
      <c r="D30" s="31"/>
    </row>
    <row r="31" spans="1:4" ht="15" customHeight="1">
      <c r="A31" s="10" t="s">
        <v>36</v>
      </c>
      <c r="B31" s="31">
        <v>684.24</v>
      </c>
      <c r="C31" s="34" t="s">
        <v>37</v>
      </c>
      <c r="D31" s="31">
        <f>D6+D11</f>
        <v>684.2400000000001</v>
      </c>
    </row>
    <row r="32" spans="1:4" ht="13.5" customHeight="1">
      <c r="A32" s="7" t="s">
        <v>38</v>
      </c>
      <c r="B32" s="31"/>
      <c r="C32" s="33" t="s">
        <v>39</v>
      </c>
      <c r="D32" s="31"/>
    </row>
    <row r="33" spans="1:4" ht="13.5" customHeight="1">
      <c r="A33" s="7" t="s">
        <v>40</v>
      </c>
      <c r="B33" s="31"/>
      <c r="C33" s="33"/>
      <c r="D33" s="33"/>
    </row>
    <row r="34" spans="1:4" ht="12" customHeight="1">
      <c r="A34" s="11"/>
      <c r="B34" s="33"/>
      <c r="C34" s="33"/>
      <c r="D34" s="33"/>
    </row>
    <row r="35" spans="1:4" ht="11.25" customHeight="1">
      <c r="A35" s="11"/>
      <c r="B35" s="33"/>
      <c r="C35" s="33"/>
      <c r="D35" s="33"/>
    </row>
    <row r="36" spans="1:4" ht="13.5" customHeight="1">
      <c r="A36" s="10" t="s">
        <v>41</v>
      </c>
      <c r="B36" s="31">
        <v>684.24</v>
      </c>
      <c r="C36" s="34" t="s">
        <v>42</v>
      </c>
      <c r="D36" s="31">
        <f>D31</f>
        <v>684.2400000000001</v>
      </c>
    </row>
  </sheetData>
  <sheetProtection/>
  <mergeCells count="7">
    <mergeCell ref="A1:D1"/>
    <mergeCell ref="A2:D2"/>
    <mergeCell ref="A3:C3"/>
    <mergeCell ref="A4:A5"/>
    <mergeCell ref="B4:B5"/>
    <mergeCell ref="C4:C5"/>
    <mergeCell ref="D4:D5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F11" sqref="F11"/>
    </sheetView>
  </sheetViews>
  <sheetFormatPr defaultColWidth="9.140625" defaultRowHeight="14.25" customHeight="1"/>
  <cols>
    <col min="1" max="1" width="18.8515625" style="0" customWidth="1"/>
    <col min="2" max="3" width="10.00390625" style="0" customWidth="1"/>
    <col min="4" max="4" width="7.140625" style="0" customWidth="1"/>
    <col min="5" max="5" width="8.140625" style="0" customWidth="1"/>
    <col min="6" max="12" width="7.140625" style="0" customWidth="1"/>
    <col min="13" max="14" width="10.28125" style="0" customWidth="1"/>
  </cols>
  <sheetData>
    <row r="1" spans="1:14" ht="13.5" customHeight="1">
      <c r="A1" s="66" t="s">
        <v>148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1"/>
      <c r="N1" s="21"/>
    </row>
    <row r="2" spans="1:14" ht="30" customHeight="1">
      <c r="A2" s="45" t="s">
        <v>149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1"/>
      <c r="N2" s="21"/>
    </row>
    <row r="3" spans="1:14" ht="15" customHeight="1">
      <c r="A3" s="47" t="s">
        <v>2</v>
      </c>
      <c r="B3" s="54"/>
      <c r="C3" s="54"/>
      <c r="D3" s="67"/>
      <c r="E3" s="67"/>
      <c r="F3" s="67"/>
      <c r="G3" s="67"/>
      <c r="H3" s="28"/>
      <c r="I3" s="28"/>
      <c r="J3" s="28"/>
      <c r="K3" s="68" t="s">
        <v>3</v>
      </c>
      <c r="L3" s="69"/>
      <c r="M3" s="21"/>
      <c r="N3" s="21"/>
    </row>
    <row r="4" spans="1:14" ht="12.75" customHeight="1">
      <c r="A4" s="55" t="s">
        <v>150</v>
      </c>
      <c r="B4" s="55" t="s">
        <v>151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21"/>
      <c r="N4" s="21"/>
    </row>
    <row r="5" spans="1:14" ht="12.75" customHeight="1">
      <c r="A5" s="50"/>
      <c r="B5" s="55" t="s">
        <v>152</v>
      </c>
      <c r="C5" s="55" t="s">
        <v>89</v>
      </c>
      <c r="D5" s="55" t="s">
        <v>153</v>
      </c>
      <c r="E5" s="55" t="s">
        <v>154</v>
      </c>
      <c r="F5" s="55" t="s">
        <v>155</v>
      </c>
      <c r="G5" s="55" t="s">
        <v>156</v>
      </c>
      <c r="H5" s="55" t="s">
        <v>157</v>
      </c>
      <c r="I5" s="55" t="s">
        <v>158</v>
      </c>
      <c r="J5" s="55" t="s">
        <v>159</v>
      </c>
      <c r="K5" s="55" t="s">
        <v>160</v>
      </c>
      <c r="L5" s="55" t="s">
        <v>161</v>
      </c>
      <c r="M5" s="21"/>
      <c r="N5" s="21"/>
    </row>
    <row r="6" spans="1:14" ht="45.75" customHeight="1">
      <c r="A6" s="50"/>
      <c r="B6" s="50"/>
      <c r="C6" s="56"/>
      <c r="D6" s="50"/>
      <c r="E6" s="50"/>
      <c r="F6" s="50"/>
      <c r="G6" s="50"/>
      <c r="H6" s="50"/>
      <c r="I6" s="50"/>
      <c r="J6" s="50"/>
      <c r="K6" s="50"/>
      <c r="L6" s="50"/>
      <c r="M6" s="21"/>
      <c r="N6" s="21"/>
    </row>
    <row r="7" spans="1:14" ht="13.5" customHeight="1">
      <c r="A7" s="23" t="s">
        <v>162</v>
      </c>
      <c r="B7" s="29">
        <v>1</v>
      </c>
      <c r="C7" s="29">
        <v>2</v>
      </c>
      <c r="D7" s="29">
        <v>5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13</v>
      </c>
      <c r="M7" s="21"/>
      <c r="N7" s="21"/>
    </row>
    <row r="8" spans="1:14" ht="22.5" customHeight="1">
      <c r="A8" s="30" t="s">
        <v>53</v>
      </c>
      <c r="B8" s="26">
        <f>B9</f>
        <v>557.2400000000001</v>
      </c>
      <c r="C8" s="26">
        <f>C9</f>
        <v>557.2400000000001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1"/>
      <c r="N8" s="21"/>
    </row>
    <row r="9" spans="1:14" ht="37.5" customHeight="1">
      <c r="A9" s="41" t="s">
        <v>163</v>
      </c>
      <c r="B9" s="26">
        <f>SUM(B10:B32)</f>
        <v>557.2400000000001</v>
      </c>
      <c r="C9" s="26">
        <f>SUM(C10:C32)</f>
        <v>557.2400000000001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1"/>
      <c r="N9" s="21"/>
    </row>
    <row r="10" spans="1:14" ht="22.5" customHeight="1">
      <c r="A10" s="41" t="s">
        <v>183</v>
      </c>
      <c r="B10" s="26">
        <v>139.02</v>
      </c>
      <c r="C10" s="26">
        <v>139.02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1"/>
      <c r="N10" s="21"/>
    </row>
    <row r="11" spans="1:14" ht="22.5" customHeight="1">
      <c r="A11" s="41" t="s">
        <v>164</v>
      </c>
      <c r="B11" s="26">
        <v>42.28</v>
      </c>
      <c r="C11" s="26">
        <v>42.28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1"/>
      <c r="N11" s="21"/>
    </row>
    <row r="12" spans="1:14" ht="22.5" customHeight="1">
      <c r="A12" s="41" t="s">
        <v>165</v>
      </c>
      <c r="B12" s="26">
        <v>24.19</v>
      </c>
      <c r="C12" s="26">
        <v>24.19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1"/>
      <c r="N12" s="21"/>
    </row>
    <row r="13" spans="1:14" ht="22.5" customHeight="1">
      <c r="A13" s="41" t="s">
        <v>166</v>
      </c>
      <c r="B13" s="26"/>
      <c r="C13" s="26"/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1"/>
      <c r="N13" s="21"/>
    </row>
    <row r="14" spans="1:14" ht="22.5" customHeight="1">
      <c r="A14" s="41" t="s">
        <v>167</v>
      </c>
      <c r="B14" s="26">
        <v>22.96</v>
      </c>
      <c r="C14" s="26">
        <v>22.96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1"/>
      <c r="N14" s="21"/>
    </row>
    <row r="15" spans="1:14" ht="22.5" customHeight="1">
      <c r="A15" s="41" t="s">
        <v>168</v>
      </c>
      <c r="B15" s="26">
        <v>9.19</v>
      </c>
      <c r="C15" s="26">
        <v>9.19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1"/>
      <c r="N15" s="21"/>
    </row>
    <row r="16" spans="1:14" ht="22.5" customHeight="1">
      <c r="A16" s="41" t="s">
        <v>184</v>
      </c>
      <c r="B16" s="26">
        <v>75.86</v>
      </c>
      <c r="C16" s="26">
        <v>75.86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1"/>
      <c r="N16" s="21"/>
    </row>
    <row r="17" spans="1:14" ht="22.5" customHeight="1">
      <c r="A17" s="41" t="s">
        <v>169</v>
      </c>
      <c r="B17" s="26">
        <v>6.5</v>
      </c>
      <c r="C17" s="26">
        <v>6.5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1"/>
      <c r="N17" s="21"/>
    </row>
    <row r="18" spans="1:14" ht="22.5" customHeight="1">
      <c r="A18" s="41" t="s">
        <v>170</v>
      </c>
      <c r="B18" s="26"/>
      <c r="C18" s="26"/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1"/>
      <c r="N18" s="21"/>
    </row>
    <row r="19" spans="1:14" ht="22.5" customHeight="1">
      <c r="A19" s="41" t="s">
        <v>171</v>
      </c>
      <c r="B19" s="26"/>
      <c r="C19" s="26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1"/>
      <c r="N19" s="21"/>
    </row>
    <row r="20" spans="1:14" ht="22.5" customHeight="1">
      <c r="A20" s="41" t="s">
        <v>172</v>
      </c>
      <c r="B20" s="26">
        <v>3</v>
      </c>
      <c r="C20" s="26">
        <v>3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1"/>
      <c r="N20" s="21"/>
    </row>
    <row r="21" spans="1:14" ht="22.5" customHeight="1">
      <c r="A21" s="41" t="s">
        <v>173</v>
      </c>
      <c r="B21" s="26">
        <v>0.5</v>
      </c>
      <c r="C21" s="26">
        <v>0.5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1"/>
      <c r="N21" s="21"/>
    </row>
    <row r="22" spans="1:14" ht="22.5" customHeight="1">
      <c r="A22" s="41" t="s">
        <v>174</v>
      </c>
      <c r="B22" s="26">
        <v>5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1"/>
      <c r="N22" s="21"/>
    </row>
    <row r="23" spans="1:14" ht="22.5" customHeight="1">
      <c r="A23" s="41" t="s">
        <v>175</v>
      </c>
      <c r="B23" s="26">
        <v>0.1</v>
      </c>
      <c r="C23" s="26">
        <v>0.1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1"/>
      <c r="N23" s="21"/>
    </row>
    <row r="24" spans="1:14" ht="22.5" customHeight="1">
      <c r="A24" s="41" t="s">
        <v>176</v>
      </c>
      <c r="B24" s="26">
        <v>1.5</v>
      </c>
      <c r="C24" s="26">
        <v>1.5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1"/>
      <c r="N24" s="21"/>
    </row>
    <row r="25" spans="1:14" ht="22.5" customHeight="1">
      <c r="A25" s="41" t="s">
        <v>186</v>
      </c>
      <c r="B25" s="26">
        <v>2</v>
      </c>
      <c r="C25" s="26">
        <v>2</v>
      </c>
      <c r="D25" s="26"/>
      <c r="E25" s="26"/>
      <c r="F25" s="26"/>
      <c r="G25" s="26"/>
      <c r="H25" s="26"/>
      <c r="I25" s="26"/>
      <c r="J25" s="26"/>
      <c r="K25" s="26"/>
      <c r="L25" s="26"/>
      <c r="M25" s="21"/>
      <c r="N25" s="21"/>
    </row>
    <row r="26" spans="1:14" ht="22.5" customHeight="1">
      <c r="A26" s="41" t="s">
        <v>177</v>
      </c>
      <c r="B26" s="26">
        <v>1</v>
      </c>
      <c r="C26" s="26">
        <v>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1"/>
      <c r="N26" s="21"/>
    </row>
    <row r="27" spans="1:14" ht="22.5" customHeight="1">
      <c r="A27" s="41" t="s">
        <v>178</v>
      </c>
      <c r="B27" s="26">
        <v>123.5</v>
      </c>
      <c r="C27" s="26">
        <v>123.5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1"/>
      <c r="N27" s="21"/>
    </row>
    <row r="28" spans="1:14" ht="22.5" customHeight="1">
      <c r="A28" s="41" t="s">
        <v>185</v>
      </c>
      <c r="B28" s="26">
        <v>26.99</v>
      </c>
      <c r="C28" s="26">
        <v>26.99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1"/>
      <c r="N28" s="21"/>
    </row>
    <row r="29" spans="1:14" ht="22.5" customHeight="1">
      <c r="A29" s="41" t="s">
        <v>179</v>
      </c>
      <c r="B29" s="26">
        <v>22.82</v>
      </c>
      <c r="C29" s="26">
        <v>22.82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1"/>
      <c r="N29" s="21"/>
    </row>
    <row r="30" spans="1:14" ht="22.5" customHeight="1">
      <c r="A30" s="41" t="s">
        <v>180</v>
      </c>
      <c r="B30" s="26">
        <v>0.68</v>
      </c>
      <c r="C30" s="26">
        <v>0.68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1"/>
      <c r="N30" s="21"/>
    </row>
    <row r="31" spans="1:14" ht="22.5" customHeight="1">
      <c r="A31" s="41" t="s">
        <v>187</v>
      </c>
      <c r="B31" s="26">
        <v>40.07</v>
      </c>
      <c r="C31" s="26">
        <v>40.07</v>
      </c>
      <c r="D31" s="26"/>
      <c r="E31" s="26"/>
      <c r="F31" s="26"/>
      <c r="G31" s="26"/>
      <c r="H31" s="26"/>
      <c r="I31" s="26"/>
      <c r="J31" s="26"/>
      <c r="K31" s="26"/>
      <c r="L31" s="26"/>
      <c r="M31" s="21"/>
      <c r="N31" s="21"/>
    </row>
    <row r="32" spans="1:14" ht="22.5" customHeight="1">
      <c r="A32" s="30" t="s">
        <v>181</v>
      </c>
      <c r="B32" s="26">
        <v>10.08</v>
      </c>
      <c r="C32" s="26">
        <v>10.08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1"/>
      <c r="N32" s="21"/>
    </row>
  </sheetData>
  <sheetProtection/>
  <mergeCells count="16">
    <mergeCell ref="A2:L2"/>
    <mergeCell ref="A3:G3"/>
    <mergeCell ref="K3:L3"/>
    <mergeCell ref="A4:A6"/>
    <mergeCell ref="B4:L4"/>
    <mergeCell ref="B5:B6"/>
    <mergeCell ref="C5:C6"/>
    <mergeCell ref="D5:D6"/>
    <mergeCell ref="E5:E6"/>
    <mergeCell ref="L5:L6"/>
    <mergeCell ref="F5:F6"/>
    <mergeCell ref="G5:G6"/>
    <mergeCell ref="H5:H6"/>
    <mergeCell ref="I5:I6"/>
    <mergeCell ref="J5:J6"/>
    <mergeCell ref="K5:K6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21" sqref="P21"/>
    </sheetView>
  </sheetViews>
  <sheetFormatPr defaultColWidth="9.140625" defaultRowHeight="14.25" customHeight="1"/>
  <cols>
    <col min="1" max="1" width="18.8515625" style="0" customWidth="1"/>
    <col min="2" max="3" width="10.00390625" style="0" customWidth="1"/>
    <col min="4" max="4" width="7.140625" style="0" customWidth="1"/>
    <col min="5" max="5" width="8.140625" style="0" customWidth="1"/>
    <col min="6" max="6" width="6.28125" style="0" customWidth="1"/>
    <col min="7" max="7" width="5.140625" style="0" customWidth="1"/>
    <col min="8" max="8" width="6.7109375" style="0" customWidth="1"/>
    <col min="9" max="9" width="6.140625" style="0" customWidth="1"/>
    <col min="10" max="10" width="5.7109375" style="0" customWidth="1"/>
    <col min="11" max="11" width="6.140625" style="0" customWidth="1"/>
    <col min="12" max="12" width="6.421875" style="0" customWidth="1"/>
    <col min="13" max="14" width="10.28125" style="0" customWidth="1"/>
  </cols>
  <sheetData>
    <row r="1" spans="1:14" ht="13.5" customHeight="1">
      <c r="A1" s="66" t="s">
        <v>182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1"/>
      <c r="N1" s="21"/>
    </row>
    <row r="2" spans="1:14" ht="30" customHeight="1">
      <c r="A2" s="45" t="s">
        <v>237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1"/>
      <c r="N2" s="21"/>
    </row>
    <row r="3" spans="1:14" ht="15" customHeight="1">
      <c r="A3" s="47" t="s">
        <v>2</v>
      </c>
      <c r="B3" s="54"/>
      <c r="C3" s="54"/>
      <c r="D3" s="67"/>
      <c r="E3" s="67"/>
      <c r="F3" s="67"/>
      <c r="G3" s="28"/>
      <c r="H3" s="28"/>
      <c r="I3" s="28"/>
      <c r="J3" s="28"/>
      <c r="K3" s="68" t="s">
        <v>3</v>
      </c>
      <c r="L3" s="69"/>
      <c r="M3" s="21"/>
      <c r="N3" s="21"/>
    </row>
    <row r="4" spans="1:14" ht="12.75" customHeight="1">
      <c r="A4" s="55" t="s">
        <v>6</v>
      </c>
      <c r="B4" s="55" t="s">
        <v>151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21"/>
      <c r="N4" s="21"/>
    </row>
    <row r="5" spans="1:14" ht="12.75" customHeight="1">
      <c r="A5" s="50"/>
      <c r="B5" s="55" t="s">
        <v>152</v>
      </c>
      <c r="C5" s="55" t="s">
        <v>89</v>
      </c>
      <c r="D5" s="55" t="s">
        <v>153</v>
      </c>
      <c r="E5" s="55" t="s">
        <v>154</v>
      </c>
      <c r="F5" s="55" t="s">
        <v>155</v>
      </c>
      <c r="G5" s="55" t="s">
        <v>156</v>
      </c>
      <c r="H5" s="55" t="s">
        <v>157</v>
      </c>
      <c r="I5" s="55" t="s">
        <v>158</v>
      </c>
      <c r="J5" s="55" t="s">
        <v>159</v>
      </c>
      <c r="K5" s="55" t="s">
        <v>160</v>
      </c>
      <c r="L5" s="55" t="s">
        <v>161</v>
      </c>
      <c r="M5" s="21"/>
      <c r="N5" s="21"/>
    </row>
    <row r="6" spans="1:14" ht="45.75" customHeight="1">
      <c r="A6" s="50"/>
      <c r="B6" s="50"/>
      <c r="C6" s="56"/>
      <c r="D6" s="50"/>
      <c r="E6" s="50"/>
      <c r="F6" s="50"/>
      <c r="G6" s="50"/>
      <c r="H6" s="50"/>
      <c r="I6" s="50"/>
      <c r="J6" s="50"/>
      <c r="K6" s="50"/>
      <c r="L6" s="50"/>
      <c r="M6" s="21"/>
      <c r="N6" s="21"/>
    </row>
    <row r="7" spans="1:14" ht="13.5" customHeight="1">
      <c r="A7" s="23" t="s">
        <v>162</v>
      </c>
      <c r="B7" s="29">
        <v>1</v>
      </c>
      <c r="C7" s="29">
        <v>2</v>
      </c>
      <c r="D7" s="29">
        <v>5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13</v>
      </c>
      <c r="M7" s="21"/>
      <c r="N7" s="21"/>
    </row>
    <row r="8" spans="1:14" ht="36" customHeight="1">
      <c r="A8" s="41" t="s">
        <v>53</v>
      </c>
      <c r="B8" s="26">
        <f>B9</f>
        <v>127</v>
      </c>
      <c r="C8" s="26">
        <f>C9</f>
        <v>127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1"/>
      <c r="N8" s="21"/>
    </row>
    <row r="9" spans="1:14" ht="36" customHeight="1">
      <c r="A9" s="41" t="s">
        <v>163</v>
      </c>
      <c r="B9" s="26">
        <f>SUM(B10:B12)</f>
        <v>127</v>
      </c>
      <c r="C9" s="26">
        <f>SUM(C10:C12)</f>
        <v>127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1"/>
      <c r="N9" s="21"/>
    </row>
    <row r="10" spans="1:14" ht="36" customHeight="1">
      <c r="A10" s="41" t="s">
        <v>188</v>
      </c>
      <c r="B10" s="26">
        <v>12</v>
      </c>
      <c r="C10" s="26">
        <v>12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1"/>
      <c r="N10" s="21"/>
    </row>
    <row r="11" spans="1:14" ht="36" customHeight="1">
      <c r="A11" s="41" t="s">
        <v>190</v>
      </c>
      <c r="B11" s="26">
        <v>35</v>
      </c>
      <c r="C11" s="26">
        <v>35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1"/>
      <c r="N11" s="21"/>
    </row>
    <row r="12" spans="1:14" ht="36" customHeight="1">
      <c r="A12" s="41" t="s">
        <v>189</v>
      </c>
      <c r="B12" s="26">
        <v>80</v>
      </c>
      <c r="C12" s="26">
        <v>80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1"/>
      <c r="N12" s="21"/>
    </row>
  </sheetData>
  <sheetProtection/>
  <mergeCells count="16">
    <mergeCell ref="A2:L2"/>
    <mergeCell ref="A3:F3"/>
    <mergeCell ref="K3:L3"/>
    <mergeCell ref="A4:A6"/>
    <mergeCell ref="B4:L4"/>
    <mergeCell ref="B5:B6"/>
    <mergeCell ref="C5:C6"/>
    <mergeCell ref="D5:D6"/>
    <mergeCell ref="E5:E6"/>
    <mergeCell ref="L5:L6"/>
    <mergeCell ref="F5:F6"/>
    <mergeCell ref="G5:G6"/>
    <mergeCell ref="H5:H6"/>
    <mergeCell ref="I5:I6"/>
    <mergeCell ref="J5:J6"/>
    <mergeCell ref="K5:K6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35" sqref="A35"/>
    </sheetView>
  </sheetViews>
  <sheetFormatPr defaultColWidth="9.140625" defaultRowHeight="14.25" customHeight="1"/>
  <cols>
    <col min="1" max="1" width="53.00390625" style="0" customWidth="1"/>
    <col min="2" max="2" width="28.00390625" style="0" customWidth="1"/>
  </cols>
  <sheetData>
    <row r="1" spans="1:2" ht="13.5" customHeight="1">
      <c r="A1" s="43" t="s">
        <v>43</v>
      </c>
      <c r="B1" s="44"/>
    </row>
    <row r="2" spans="1:2" ht="32.25" customHeight="1">
      <c r="A2" s="45" t="s">
        <v>44</v>
      </c>
      <c r="B2" s="46"/>
    </row>
    <row r="3" spans="1:2" ht="20.25" customHeight="1">
      <c r="A3" s="2" t="s">
        <v>2</v>
      </c>
      <c r="B3" s="3" t="s">
        <v>3</v>
      </c>
    </row>
    <row r="4" spans="1:2" ht="21.75" customHeight="1">
      <c r="A4" s="49" t="s">
        <v>4</v>
      </c>
      <c r="B4" s="49" t="s">
        <v>5</v>
      </c>
    </row>
    <row r="5" spans="1:2" ht="21.75" customHeight="1">
      <c r="A5" s="50"/>
      <c r="B5" s="50"/>
    </row>
    <row r="6" spans="1:2" ht="15" customHeight="1">
      <c r="A6" s="4" t="s">
        <v>7</v>
      </c>
      <c r="B6" s="5">
        <v>684.24</v>
      </c>
    </row>
    <row r="7" spans="1:2" ht="15" customHeight="1">
      <c r="A7" s="4" t="s">
        <v>9</v>
      </c>
      <c r="B7" s="5">
        <v>684.24</v>
      </c>
    </row>
    <row r="8" spans="1:2" ht="15" customHeight="1">
      <c r="A8" s="4" t="s">
        <v>11</v>
      </c>
      <c r="B8" s="6"/>
    </row>
    <row r="9" spans="1:2" ht="15" customHeight="1">
      <c r="A9" s="4" t="s">
        <v>13</v>
      </c>
      <c r="B9" s="6"/>
    </row>
    <row r="10" spans="1:2" ht="15" customHeight="1">
      <c r="A10" s="4" t="s">
        <v>15</v>
      </c>
      <c r="B10" s="6"/>
    </row>
    <row r="11" spans="1:2" ht="15" customHeight="1">
      <c r="A11" s="4" t="s">
        <v>17</v>
      </c>
      <c r="B11" s="6"/>
    </row>
    <row r="12" spans="1:2" ht="15" customHeight="1">
      <c r="A12" s="4" t="s">
        <v>19</v>
      </c>
      <c r="B12" s="6"/>
    </row>
    <row r="13" spans="1:2" ht="15" customHeight="1">
      <c r="A13" s="4" t="s">
        <v>21</v>
      </c>
      <c r="B13" s="6"/>
    </row>
    <row r="14" spans="1:2" ht="15" customHeight="1">
      <c r="A14" s="4" t="s">
        <v>23</v>
      </c>
      <c r="B14" s="6"/>
    </row>
    <row r="15" spans="1:2" ht="15" customHeight="1">
      <c r="A15" s="4" t="s">
        <v>25</v>
      </c>
      <c r="B15" s="6"/>
    </row>
    <row r="16" spans="1:2" ht="15" customHeight="1">
      <c r="A16" s="4" t="s">
        <v>27</v>
      </c>
      <c r="B16" s="6"/>
    </row>
    <row r="17" spans="1:2" ht="15" customHeight="1">
      <c r="A17" s="8"/>
      <c r="B17" s="9"/>
    </row>
    <row r="18" spans="1:2" ht="15" customHeight="1">
      <c r="A18" s="10" t="s">
        <v>36</v>
      </c>
      <c r="B18" s="5">
        <v>684.24</v>
      </c>
    </row>
    <row r="19" spans="1:2" ht="15" customHeight="1">
      <c r="A19" s="12"/>
      <c r="B19" s="9"/>
    </row>
    <row r="20" spans="1:2" ht="13.5" customHeight="1">
      <c r="A20" s="7" t="s">
        <v>38</v>
      </c>
      <c r="B20" s="6"/>
    </row>
    <row r="21" spans="1:2" ht="13.5" customHeight="1">
      <c r="A21" s="7" t="s">
        <v>40</v>
      </c>
      <c r="B21" s="6"/>
    </row>
    <row r="22" spans="1:2" ht="12" customHeight="1">
      <c r="A22" s="11"/>
      <c r="B22" s="11"/>
    </row>
    <row r="23" spans="1:2" ht="11.25" customHeight="1">
      <c r="A23" s="11"/>
      <c r="B23" s="11"/>
    </row>
    <row r="24" spans="1:2" ht="13.5" customHeight="1">
      <c r="A24" s="10" t="s">
        <v>41</v>
      </c>
      <c r="B24" s="5">
        <v>684.24</v>
      </c>
    </row>
  </sheetData>
  <sheetProtection/>
  <mergeCells count="4">
    <mergeCell ref="A1:B1"/>
    <mergeCell ref="A2:B2"/>
    <mergeCell ref="A4:A5"/>
    <mergeCell ref="B4:B5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K25" sqref="K25"/>
    </sheetView>
  </sheetViews>
  <sheetFormatPr defaultColWidth="9.140625" defaultRowHeight="14.25" customHeight="1"/>
  <cols>
    <col min="1" max="1" width="52.00390625" style="0" customWidth="1"/>
    <col min="2" max="2" width="26.140625" style="0" customWidth="1"/>
  </cols>
  <sheetData>
    <row r="1" spans="1:2" ht="13.5" customHeight="1">
      <c r="A1" s="1" t="s">
        <v>45</v>
      </c>
      <c r="B1" s="44"/>
    </row>
    <row r="2" spans="1:2" ht="32.25" customHeight="1">
      <c r="A2" s="45" t="s">
        <v>46</v>
      </c>
      <c r="B2" s="46"/>
    </row>
    <row r="3" spans="1:2" ht="20.25" customHeight="1">
      <c r="A3" s="13" t="s">
        <v>2</v>
      </c>
      <c r="B3" s="3" t="s">
        <v>3</v>
      </c>
    </row>
    <row r="4" spans="1:2" ht="21.75" customHeight="1">
      <c r="A4" s="49" t="s">
        <v>6</v>
      </c>
      <c r="B4" s="49" t="s">
        <v>5</v>
      </c>
    </row>
    <row r="5" spans="1:2" ht="21.75" customHeight="1">
      <c r="A5" s="50"/>
      <c r="B5" s="50"/>
    </row>
    <row r="6" spans="1:2" ht="15" customHeight="1">
      <c r="A6" s="4" t="s">
        <v>8</v>
      </c>
      <c r="B6" s="31">
        <f>SUM(B7:B10)</f>
        <v>557.2400000000001</v>
      </c>
    </row>
    <row r="7" spans="1:2" ht="15" customHeight="1">
      <c r="A7" s="4" t="s">
        <v>10</v>
      </c>
      <c r="B7" s="31">
        <v>313.5</v>
      </c>
    </row>
    <row r="8" spans="1:2" ht="15" customHeight="1">
      <c r="A8" s="4" t="s">
        <v>12</v>
      </c>
      <c r="B8" s="31">
        <v>19.6</v>
      </c>
    </row>
    <row r="9" spans="1:2" ht="15" customHeight="1">
      <c r="A9" s="4" t="s">
        <v>14</v>
      </c>
      <c r="B9" s="31">
        <v>214.06</v>
      </c>
    </row>
    <row r="10" spans="1:2" ht="15" customHeight="1">
      <c r="A10" s="4" t="s">
        <v>16</v>
      </c>
      <c r="B10" s="31">
        <v>10.08</v>
      </c>
    </row>
    <row r="11" spans="1:2" ht="15" customHeight="1">
      <c r="A11" s="4" t="s">
        <v>18</v>
      </c>
      <c r="B11" s="31">
        <f>B13+B21</f>
        <v>127</v>
      </c>
    </row>
    <row r="12" spans="1:2" ht="15" customHeight="1">
      <c r="A12" s="7" t="s">
        <v>20</v>
      </c>
      <c r="B12" s="31"/>
    </row>
    <row r="13" spans="1:2" ht="15" customHeight="1">
      <c r="A13" s="4" t="s">
        <v>22</v>
      </c>
      <c r="B13" s="31">
        <v>120</v>
      </c>
    </row>
    <row r="14" spans="1:2" ht="15" customHeight="1">
      <c r="A14" s="4" t="s">
        <v>24</v>
      </c>
      <c r="B14" s="31"/>
    </row>
    <row r="15" spans="1:2" ht="15" customHeight="1">
      <c r="A15" s="4" t="s">
        <v>26</v>
      </c>
      <c r="B15" s="31"/>
    </row>
    <row r="16" spans="1:2" ht="15" customHeight="1">
      <c r="A16" s="4" t="s">
        <v>28</v>
      </c>
      <c r="B16" s="31"/>
    </row>
    <row r="17" spans="1:2" ht="15" customHeight="1">
      <c r="A17" s="4" t="s">
        <v>29</v>
      </c>
      <c r="B17" s="31"/>
    </row>
    <row r="18" spans="1:2" ht="15" customHeight="1">
      <c r="A18" s="4" t="s">
        <v>30</v>
      </c>
      <c r="B18" s="31"/>
    </row>
    <row r="19" spans="1:2" ht="15" customHeight="1">
      <c r="A19" s="4" t="s">
        <v>31</v>
      </c>
      <c r="B19" s="31"/>
    </row>
    <row r="20" spans="1:2" ht="15" customHeight="1">
      <c r="A20" s="4" t="s">
        <v>32</v>
      </c>
      <c r="B20" s="31"/>
    </row>
    <row r="21" spans="1:2" ht="15" customHeight="1">
      <c r="A21" s="4" t="s">
        <v>33</v>
      </c>
      <c r="B21" s="31">
        <v>7</v>
      </c>
    </row>
    <row r="22" spans="1:2" ht="15" customHeight="1">
      <c r="A22" s="4" t="s">
        <v>34</v>
      </c>
      <c r="B22" s="31"/>
    </row>
    <row r="23" spans="1:2" ht="15" customHeight="1">
      <c r="A23" s="4" t="s">
        <v>35</v>
      </c>
      <c r="B23" s="31"/>
    </row>
    <row r="24" spans="1:2" ht="15" customHeight="1">
      <c r="A24" s="8"/>
      <c r="B24" s="31"/>
    </row>
    <row r="25" spans="1:2" ht="15" customHeight="1">
      <c r="A25" s="10" t="s">
        <v>37</v>
      </c>
      <c r="B25" s="31">
        <f>B6+B11</f>
        <v>684.2400000000001</v>
      </c>
    </row>
    <row r="26" spans="1:2" ht="15" customHeight="1">
      <c r="A26" s="8"/>
      <c r="B26" s="31"/>
    </row>
    <row r="27" spans="1:2" ht="13.5" customHeight="1">
      <c r="A27" s="7" t="s">
        <v>39</v>
      </c>
      <c r="B27" s="31"/>
    </row>
    <row r="28" spans="1:2" ht="13.5" customHeight="1">
      <c r="A28" s="11"/>
      <c r="B28" s="33"/>
    </row>
    <row r="29" spans="1:2" ht="12" customHeight="1">
      <c r="A29" s="11"/>
      <c r="B29" s="33"/>
    </row>
    <row r="30" spans="1:2" ht="11.25" customHeight="1">
      <c r="A30" s="11"/>
      <c r="B30" s="33"/>
    </row>
    <row r="31" spans="1:2" ht="13.5" customHeight="1">
      <c r="A31" s="10" t="s">
        <v>42</v>
      </c>
      <c r="B31" s="31">
        <f>B25</f>
        <v>684.2400000000001</v>
      </c>
    </row>
  </sheetData>
  <sheetProtection/>
  <mergeCells count="3">
    <mergeCell ref="A2:B2"/>
    <mergeCell ref="A4:A5"/>
    <mergeCell ref="B4:B5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I6" sqref="I6"/>
    </sheetView>
  </sheetViews>
  <sheetFormatPr defaultColWidth="9.140625" defaultRowHeight="14.25" customHeight="1"/>
  <cols>
    <col min="1" max="1" width="26.8515625" style="0" customWidth="1"/>
    <col min="2" max="2" width="14.8515625" style="0" customWidth="1"/>
    <col min="3" max="3" width="27.00390625" style="0" customWidth="1"/>
    <col min="4" max="4" width="15.00390625" style="0" customWidth="1"/>
    <col min="5" max="5" width="14.00390625" style="0" customWidth="1"/>
    <col min="6" max="6" width="13.57421875" style="0" customWidth="1"/>
  </cols>
  <sheetData>
    <row r="1" spans="1:6" ht="15.75" customHeight="1">
      <c r="A1" s="14" t="s">
        <v>47</v>
      </c>
      <c r="B1" s="15"/>
      <c r="C1" s="15"/>
      <c r="D1" s="15"/>
      <c r="E1" s="15"/>
      <c r="F1" s="15"/>
    </row>
    <row r="2" spans="1:6" ht="33" customHeight="1">
      <c r="A2" s="45" t="s">
        <v>48</v>
      </c>
      <c r="B2" s="46"/>
      <c r="C2" s="46"/>
      <c r="D2" s="46"/>
      <c r="E2" s="46"/>
      <c r="F2" s="46"/>
    </row>
    <row r="3" spans="1:6" ht="16.5" customHeight="1">
      <c r="A3" s="51" t="s">
        <v>2</v>
      </c>
      <c r="B3" s="48"/>
      <c r="C3" s="48"/>
      <c r="D3" s="48"/>
      <c r="E3" s="48"/>
      <c r="F3" s="16" t="s">
        <v>3</v>
      </c>
    </row>
    <row r="4" spans="1:6" ht="18.75" customHeight="1">
      <c r="A4" s="52" t="s">
        <v>49</v>
      </c>
      <c r="B4" s="53"/>
      <c r="C4" s="52" t="s">
        <v>50</v>
      </c>
      <c r="D4" s="53"/>
      <c r="E4" s="53"/>
      <c r="F4" s="53"/>
    </row>
    <row r="5" spans="1:6" ht="35.25" customHeight="1">
      <c r="A5" s="17" t="s">
        <v>51</v>
      </c>
      <c r="B5" s="17" t="s">
        <v>52</v>
      </c>
      <c r="C5" s="17" t="s">
        <v>51</v>
      </c>
      <c r="D5" s="18" t="s">
        <v>53</v>
      </c>
      <c r="E5" s="18" t="s">
        <v>54</v>
      </c>
      <c r="F5" s="18" t="s">
        <v>55</v>
      </c>
    </row>
    <row r="6" spans="1:6" ht="15.75" customHeight="1">
      <c r="A6" s="4" t="s">
        <v>56</v>
      </c>
      <c r="B6" s="31">
        <v>684.24</v>
      </c>
      <c r="C6" s="32" t="s">
        <v>57</v>
      </c>
      <c r="D6" s="31">
        <v>510.25</v>
      </c>
      <c r="E6" s="31">
        <v>510.25</v>
      </c>
      <c r="F6" s="5">
        <v>0</v>
      </c>
    </row>
    <row r="7" spans="1:6" ht="15.75" customHeight="1">
      <c r="A7" s="7" t="s">
        <v>58</v>
      </c>
      <c r="B7" s="31">
        <v>0</v>
      </c>
      <c r="C7" s="33" t="s">
        <v>59</v>
      </c>
      <c r="D7" s="31"/>
      <c r="E7" s="31"/>
      <c r="F7" s="5">
        <v>0</v>
      </c>
    </row>
    <row r="8" spans="1:6" ht="15.75" customHeight="1">
      <c r="A8" s="11"/>
      <c r="B8" s="33"/>
      <c r="C8" s="33" t="s">
        <v>60</v>
      </c>
      <c r="D8" s="31"/>
      <c r="E8" s="31"/>
      <c r="F8" s="5">
        <v>0</v>
      </c>
    </row>
    <row r="9" spans="1:6" ht="15.75" customHeight="1">
      <c r="A9" s="11"/>
      <c r="B9" s="33"/>
      <c r="C9" s="33" t="s">
        <v>61</v>
      </c>
      <c r="D9" s="31"/>
      <c r="E9" s="31"/>
      <c r="F9" s="5">
        <v>0</v>
      </c>
    </row>
    <row r="10" spans="1:6" ht="15.75" customHeight="1">
      <c r="A10" s="11"/>
      <c r="B10" s="33"/>
      <c r="C10" s="33" t="s">
        <v>62</v>
      </c>
      <c r="D10" s="31"/>
      <c r="E10" s="31"/>
      <c r="F10" s="5">
        <v>0</v>
      </c>
    </row>
    <row r="11" spans="1:6" ht="15.75" customHeight="1">
      <c r="A11" s="11"/>
      <c r="B11" s="33"/>
      <c r="C11" s="33" t="s">
        <v>63</v>
      </c>
      <c r="D11" s="31"/>
      <c r="E11" s="31"/>
      <c r="F11" s="5">
        <v>0</v>
      </c>
    </row>
    <row r="12" spans="1:6" ht="15.75" customHeight="1">
      <c r="A12" s="11"/>
      <c r="B12" s="33"/>
      <c r="C12" s="33" t="s">
        <v>64</v>
      </c>
      <c r="D12" s="31"/>
      <c r="E12" s="31"/>
      <c r="F12" s="5">
        <v>0</v>
      </c>
    </row>
    <row r="13" spans="1:6" ht="15.75" customHeight="1">
      <c r="A13" s="11"/>
      <c r="B13" s="33"/>
      <c r="C13" s="33" t="s">
        <v>65</v>
      </c>
      <c r="D13" s="31">
        <v>123.5</v>
      </c>
      <c r="E13" s="31">
        <v>123.5</v>
      </c>
      <c r="F13" s="5">
        <v>0</v>
      </c>
    </row>
    <row r="14" spans="1:6" ht="15.75" customHeight="1">
      <c r="A14" s="11"/>
      <c r="B14" s="33"/>
      <c r="C14" s="33" t="s">
        <v>66</v>
      </c>
      <c r="D14" s="31">
        <v>26.99</v>
      </c>
      <c r="E14" s="31">
        <v>26.99</v>
      </c>
      <c r="F14" s="5">
        <v>0</v>
      </c>
    </row>
    <row r="15" spans="1:6" ht="15.75" customHeight="1">
      <c r="A15" s="11"/>
      <c r="B15" s="33"/>
      <c r="C15" s="33" t="s">
        <v>67</v>
      </c>
      <c r="D15" s="31"/>
      <c r="E15" s="31"/>
      <c r="F15" s="5">
        <v>0</v>
      </c>
    </row>
    <row r="16" spans="1:6" ht="15.75" customHeight="1">
      <c r="A16" s="11"/>
      <c r="B16" s="33"/>
      <c r="C16" s="33" t="s">
        <v>68</v>
      </c>
      <c r="D16" s="31"/>
      <c r="E16" s="31"/>
      <c r="F16" s="5">
        <v>0</v>
      </c>
    </row>
    <row r="17" spans="1:6" ht="15.75" customHeight="1">
      <c r="A17" s="11"/>
      <c r="B17" s="33"/>
      <c r="C17" s="33" t="s">
        <v>69</v>
      </c>
      <c r="D17" s="31"/>
      <c r="E17" s="31"/>
      <c r="F17" s="5">
        <v>0</v>
      </c>
    </row>
    <row r="18" spans="1:6" ht="15.75" customHeight="1">
      <c r="A18" s="11"/>
      <c r="B18" s="33"/>
      <c r="C18" s="33" t="s">
        <v>70</v>
      </c>
      <c r="D18" s="31"/>
      <c r="E18" s="31"/>
      <c r="F18" s="5">
        <v>0</v>
      </c>
    </row>
    <row r="19" spans="1:6" ht="15.75" customHeight="1">
      <c r="A19" s="11"/>
      <c r="B19" s="33"/>
      <c r="C19" s="33" t="s">
        <v>71</v>
      </c>
      <c r="D19" s="31"/>
      <c r="E19" s="31"/>
      <c r="F19" s="5">
        <v>0</v>
      </c>
    </row>
    <row r="20" spans="1:6" ht="15.75" customHeight="1">
      <c r="A20" s="11"/>
      <c r="B20" s="33"/>
      <c r="C20" s="33" t="s">
        <v>72</v>
      </c>
      <c r="D20" s="31"/>
      <c r="E20" s="31"/>
      <c r="F20" s="5">
        <v>0</v>
      </c>
    </row>
    <row r="21" spans="1:6" ht="15.75" customHeight="1">
      <c r="A21" s="11"/>
      <c r="B21" s="33"/>
      <c r="C21" s="33" t="s">
        <v>73</v>
      </c>
      <c r="D21" s="31"/>
      <c r="E21" s="31"/>
      <c r="F21" s="5">
        <v>0</v>
      </c>
    </row>
    <row r="22" spans="1:6" ht="15.75" customHeight="1">
      <c r="A22" s="11"/>
      <c r="B22" s="33"/>
      <c r="C22" s="33" t="s">
        <v>74</v>
      </c>
      <c r="D22" s="31"/>
      <c r="E22" s="31"/>
      <c r="F22" s="5">
        <v>0</v>
      </c>
    </row>
    <row r="23" spans="1:6" ht="15.75" customHeight="1">
      <c r="A23" s="11"/>
      <c r="B23" s="33"/>
      <c r="C23" s="33" t="s">
        <v>75</v>
      </c>
      <c r="D23" s="31"/>
      <c r="E23" s="31"/>
      <c r="F23" s="5">
        <v>0</v>
      </c>
    </row>
    <row r="24" spans="1:6" ht="15.75" customHeight="1">
      <c r="A24" s="11"/>
      <c r="B24" s="33"/>
      <c r="C24" s="33" t="s">
        <v>76</v>
      </c>
      <c r="D24" s="31">
        <v>23.5</v>
      </c>
      <c r="E24" s="31">
        <v>23.5</v>
      </c>
      <c r="F24" s="5">
        <v>0</v>
      </c>
    </row>
    <row r="25" spans="1:6" ht="15.75" customHeight="1">
      <c r="A25" s="11"/>
      <c r="B25" s="33"/>
      <c r="C25" s="33" t="s">
        <v>77</v>
      </c>
      <c r="D25" s="31"/>
      <c r="E25" s="31"/>
      <c r="F25" s="5">
        <v>0</v>
      </c>
    </row>
    <row r="26" spans="1:6" ht="15.75" customHeight="1">
      <c r="A26" s="11"/>
      <c r="B26" s="33"/>
      <c r="C26" s="33" t="s">
        <v>78</v>
      </c>
      <c r="D26" s="31"/>
      <c r="E26" s="31"/>
      <c r="F26" s="5">
        <v>0</v>
      </c>
    </row>
    <row r="27" spans="1:6" ht="15.75" customHeight="1">
      <c r="A27" s="11"/>
      <c r="B27" s="33"/>
      <c r="C27" s="33" t="s">
        <v>79</v>
      </c>
      <c r="D27" s="31"/>
      <c r="E27" s="31"/>
      <c r="F27" s="5">
        <v>0</v>
      </c>
    </row>
    <row r="28" spans="1:6" ht="15.75" customHeight="1">
      <c r="A28" s="11"/>
      <c r="B28" s="33"/>
      <c r="C28" s="33" t="s">
        <v>80</v>
      </c>
      <c r="D28" s="31"/>
      <c r="E28" s="31"/>
      <c r="F28" s="5">
        <v>0</v>
      </c>
    </row>
    <row r="29" spans="1:6" ht="15.75" customHeight="1">
      <c r="A29" s="11"/>
      <c r="B29" s="33"/>
      <c r="C29" s="33" t="s">
        <v>81</v>
      </c>
      <c r="D29" s="31"/>
      <c r="E29" s="31"/>
      <c r="F29" s="5">
        <v>0</v>
      </c>
    </row>
    <row r="30" spans="1:6" ht="15.75" customHeight="1">
      <c r="A30" s="11"/>
      <c r="B30" s="33"/>
      <c r="C30" s="33" t="s">
        <v>82</v>
      </c>
      <c r="D30" s="31"/>
      <c r="E30" s="31"/>
      <c r="F30" s="5">
        <v>0</v>
      </c>
    </row>
    <row r="31" spans="1:6" ht="19.5" customHeight="1">
      <c r="A31" s="11"/>
      <c r="B31" s="33"/>
      <c r="C31" s="33" t="s">
        <v>83</v>
      </c>
      <c r="D31" s="31"/>
      <c r="E31" s="31"/>
      <c r="F31" s="5">
        <v>0</v>
      </c>
    </row>
    <row r="32" spans="1:6" ht="19.5" customHeight="1">
      <c r="A32" s="11"/>
      <c r="B32" s="33"/>
      <c r="C32" s="33"/>
      <c r="D32" s="31"/>
      <c r="E32" s="31"/>
      <c r="F32" s="9"/>
    </row>
    <row r="33" spans="1:6" ht="19.5" customHeight="1">
      <c r="A33" s="7" t="s">
        <v>84</v>
      </c>
      <c r="B33" s="31">
        <v>684.24</v>
      </c>
      <c r="C33" s="33" t="s">
        <v>85</v>
      </c>
      <c r="D33" s="31">
        <f>SUM(D6:D31)</f>
        <v>684.24</v>
      </c>
      <c r="E33" s="31">
        <f>SUM(E6:E31)</f>
        <v>684.24</v>
      </c>
      <c r="F33" s="19">
        <v>0</v>
      </c>
    </row>
  </sheetData>
  <sheetProtection/>
  <mergeCells count="4">
    <mergeCell ref="A2:F2"/>
    <mergeCell ref="A3:E3"/>
    <mergeCell ref="A4:B4"/>
    <mergeCell ref="C4:F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140625" defaultRowHeight="14.25" customHeight="1"/>
  <cols>
    <col min="1" max="1" width="10.421875" style="0" customWidth="1"/>
    <col min="2" max="2" width="32.7109375" style="0" customWidth="1"/>
    <col min="3" max="3" width="16.00390625" style="0" customWidth="1"/>
    <col min="4" max="4" width="14.8515625" style="0" customWidth="1"/>
    <col min="5" max="5" width="15.421875" style="0" customWidth="1"/>
  </cols>
  <sheetData>
    <row r="1" spans="1:5" ht="15" customHeight="1">
      <c r="A1" s="20" t="s">
        <v>86</v>
      </c>
      <c r="B1" s="21"/>
      <c r="C1" s="21"/>
      <c r="D1" s="21"/>
      <c r="E1" s="21"/>
    </row>
    <row r="2" spans="1:5" ht="30" customHeight="1">
      <c r="A2" s="45" t="s">
        <v>87</v>
      </c>
      <c r="B2" s="46"/>
      <c r="C2" s="46"/>
      <c r="D2" s="46"/>
      <c r="E2" s="46"/>
    </row>
    <row r="3" spans="1:5" ht="18" customHeight="1">
      <c r="A3" s="51" t="s">
        <v>2</v>
      </c>
      <c r="B3" s="54"/>
      <c r="C3" s="54"/>
      <c r="D3" s="22"/>
      <c r="E3" s="3" t="s">
        <v>3</v>
      </c>
    </row>
    <row r="4" spans="1:5" ht="16.5" customHeight="1">
      <c r="A4" s="55" t="s">
        <v>88</v>
      </c>
      <c r="B4" s="56"/>
      <c r="C4" s="49" t="s">
        <v>89</v>
      </c>
      <c r="D4" s="56"/>
      <c r="E4" s="50"/>
    </row>
    <row r="5" spans="1:5" ht="31.5" customHeight="1">
      <c r="A5" s="23" t="s">
        <v>90</v>
      </c>
      <c r="B5" s="23" t="s">
        <v>91</v>
      </c>
      <c r="C5" s="23" t="s">
        <v>92</v>
      </c>
      <c r="D5" s="23" t="s">
        <v>93</v>
      </c>
      <c r="E5" s="23" t="s">
        <v>94</v>
      </c>
    </row>
    <row r="6" spans="1:7" ht="15" customHeight="1">
      <c r="A6" s="24" t="s">
        <v>95</v>
      </c>
      <c r="B6" s="25" t="s">
        <v>96</v>
      </c>
      <c r="C6" s="35">
        <f>C7+C13+C16+C19</f>
        <v>684.24</v>
      </c>
      <c r="D6" s="35">
        <f>D7+D13+D16+D19</f>
        <v>557.24</v>
      </c>
      <c r="E6" s="35">
        <f>E7</f>
        <v>127</v>
      </c>
      <c r="G6" s="36"/>
    </row>
    <row r="7" spans="1:5" ht="15" customHeight="1">
      <c r="A7" s="24" t="s">
        <v>97</v>
      </c>
      <c r="B7" s="25" t="s">
        <v>98</v>
      </c>
      <c r="C7" s="35">
        <v>510.25</v>
      </c>
      <c r="D7" s="35">
        <v>383.25</v>
      </c>
      <c r="E7" s="35">
        <f>SUM(E10:E12)</f>
        <v>127</v>
      </c>
    </row>
    <row r="8" spans="1:5" ht="15" customHeight="1">
      <c r="A8" s="24" t="s">
        <v>99</v>
      </c>
      <c r="B8" s="25" t="s">
        <v>100</v>
      </c>
      <c r="C8" s="35">
        <v>510.25</v>
      </c>
      <c r="D8" s="35">
        <v>383.25</v>
      </c>
      <c r="E8" s="35"/>
    </row>
    <row r="9" spans="1:5" ht="15" customHeight="1">
      <c r="A9" s="24" t="s">
        <v>101</v>
      </c>
      <c r="B9" s="25" t="s">
        <v>102</v>
      </c>
      <c r="C9" s="35">
        <v>383.25</v>
      </c>
      <c r="D9" s="35">
        <v>383.25</v>
      </c>
      <c r="E9" s="35"/>
    </row>
    <row r="10" spans="1:5" ht="15" customHeight="1">
      <c r="A10" s="24" t="s">
        <v>103</v>
      </c>
      <c r="B10" s="25" t="s">
        <v>104</v>
      </c>
      <c r="C10" s="35">
        <v>35</v>
      </c>
      <c r="D10" s="35"/>
      <c r="E10" s="35">
        <v>35</v>
      </c>
    </row>
    <row r="11" spans="1:5" ht="15" customHeight="1">
      <c r="A11" s="24" t="s">
        <v>105</v>
      </c>
      <c r="B11" s="25" t="s">
        <v>106</v>
      </c>
      <c r="C11" s="35">
        <v>12</v>
      </c>
      <c r="D11" s="35"/>
      <c r="E11" s="35">
        <v>12</v>
      </c>
    </row>
    <row r="12" spans="1:5" ht="15" customHeight="1">
      <c r="A12" s="24" t="s">
        <v>107</v>
      </c>
      <c r="B12" s="25" t="s">
        <v>108</v>
      </c>
      <c r="C12" s="35">
        <v>80</v>
      </c>
      <c r="D12" s="35"/>
      <c r="E12" s="35">
        <v>80</v>
      </c>
    </row>
    <row r="13" spans="1:5" ht="15" customHeight="1">
      <c r="A13" s="24" t="s">
        <v>109</v>
      </c>
      <c r="B13" s="25" t="s">
        <v>110</v>
      </c>
      <c r="C13" s="35">
        <v>123.5</v>
      </c>
      <c r="D13" s="35">
        <v>123.5</v>
      </c>
      <c r="E13" s="35"/>
    </row>
    <row r="14" spans="1:5" ht="15" customHeight="1">
      <c r="A14" s="24" t="s">
        <v>111</v>
      </c>
      <c r="B14" s="25" t="s">
        <v>112</v>
      </c>
      <c r="C14" s="35">
        <v>123.5</v>
      </c>
      <c r="D14" s="35">
        <v>123.5</v>
      </c>
      <c r="E14" s="26"/>
    </row>
    <row r="15" spans="1:5" ht="15" customHeight="1">
      <c r="A15" s="24" t="s">
        <v>113</v>
      </c>
      <c r="B15" s="25" t="s">
        <v>114</v>
      </c>
      <c r="C15" s="35">
        <v>123.5</v>
      </c>
      <c r="D15" s="35">
        <v>123.5</v>
      </c>
      <c r="E15" s="26"/>
    </row>
    <row r="16" spans="1:5" ht="15" customHeight="1">
      <c r="A16" s="24" t="s">
        <v>115</v>
      </c>
      <c r="B16" s="25" t="s">
        <v>116</v>
      </c>
      <c r="C16" s="35">
        <v>26.99</v>
      </c>
      <c r="D16" s="35">
        <v>26.99</v>
      </c>
      <c r="E16" s="26"/>
    </row>
    <row r="17" spans="1:5" ht="15" customHeight="1">
      <c r="A17" s="24" t="s">
        <v>117</v>
      </c>
      <c r="B17" s="25" t="s">
        <v>118</v>
      </c>
      <c r="C17" s="35">
        <v>26.99</v>
      </c>
      <c r="D17" s="35">
        <v>26.99</v>
      </c>
      <c r="E17" s="26"/>
    </row>
    <row r="18" spans="1:5" ht="15" customHeight="1">
      <c r="A18" s="24" t="s">
        <v>119</v>
      </c>
      <c r="B18" s="25" t="s">
        <v>120</v>
      </c>
      <c r="C18" s="35">
        <v>26.99</v>
      </c>
      <c r="D18" s="35">
        <v>26.99</v>
      </c>
      <c r="E18" s="26"/>
    </row>
    <row r="19" spans="1:5" ht="15" customHeight="1">
      <c r="A19" s="24" t="s">
        <v>121</v>
      </c>
      <c r="B19" s="25" t="s">
        <v>122</v>
      </c>
      <c r="C19" s="35">
        <v>23.5</v>
      </c>
      <c r="D19" s="35">
        <v>23.5</v>
      </c>
      <c r="E19" s="26"/>
    </row>
    <row r="20" spans="1:5" ht="15" customHeight="1">
      <c r="A20" s="24" t="s">
        <v>123</v>
      </c>
      <c r="B20" s="25" t="s">
        <v>124</v>
      </c>
      <c r="C20" s="35">
        <v>23.5</v>
      </c>
      <c r="D20" s="35">
        <v>23.5</v>
      </c>
      <c r="E20" s="26"/>
    </row>
    <row r="21" spans="1:5" ht="15" customHeight="1">
      <c r="A21" s="24" t="s">
        <v>125</v>
      </c>
      <c r="B21" s="25" t="s">
        <v>126</v>
      </c>
      <c r="C21" s="35">
        <v>22.82</v>
      </c>
      <c r="D21" s="35">
        <v>22.82</v>
      </c>
      <c r="E21" s="26"/>
    </row>
    <row r="22" spans="1:5" ht="15" customHeight="1">
      <c r="A22" s="24" t="s">
        <v>127</v>
      </c>
      <c r="B22" s="25" t="s">
        <v>128</v>
      </c>
      <c r="C22" s="35">
        <v>0.68</v>
      </c>
      <c r="D22" s="35">
        <v>0.68</v>
      </c>
      <c r="E22" s="26"/>
    </row>
  </sheetData>
  <sheetProtection/>
  <mergeCells count="4">
    <mergeCell ref="A2:E2"/>
    <mergeCell ref="A3:C3"/>
    <mergeCell ref="A4:B4"/>
    <mergeCell ref="C4:E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4" sqref="H14"/>
    </sheetView>
  </sheetViews>
  <sheetFormatPr defaultColWidth="9.140625" defaultRowHeight="14.25" customHeight="1"/>
  <cols>
    <col min="1" max="1" width="32.7109375" style="0" customWidth="1"/>
    <col min="2" max="2" width="35.28125" style="0" customWidth="1"/>
    <col min="3" max="3" width="18.7109375" style="0" customWidth="1"/>
  </cols>
  <sheetData>
    <row r="1" spans="1:3" ht="12">
      <c r="A1" s="20" t="s">
        <v>129</v>
      </c>
      <c r="B1" s="21"/>
      <c r="C1" s="21"/>
    </row>
    <row r="2" spans="1:3" ht="30" customHeight="1">
      <c r="A2" s="45" t="s">
        <v>130</v>
      </c>
      <c r="B2" s="46"/>
      <c r="C2" s="46"/>
    </row>
    <row r="3" spans="1:3" ht="18" customHeight="1">
      <c r="A3" s="51" t="s">
        <v>2</v>
      </c>
      <c r="B3" s="54"/>
      <c r="C3" s="3" t="s">
        <v>3</v>
      </c>
    </row>
    <row r="4" spans="1:3" ht="31.5" customHeight="1">
      <c r="A4" s="23" t="s">
        <v>131</v>
      </c>
      <c r="B4" s="23" t="s">
        <v>132</v>
      </c>
      <c r="C4" s="23" t="s">
        <v>5</v>
      </c>
    </row>
    <row r="5" spans="1:3" ht="18.75" customHeight="1">
      <c r="A5" s="24" t="s">
        <v>95</v>
      </c>
      <c r="B5" s="25" t="s">
        <v>192</v>
      </c>
      <c r="C5" s="31">
        <f>SUM(C6:C24)</f>
        <v>557.24</v>
      </c>
    </row>
    <row r="6" spans="1:3" ht="18.75" customHeight="1">
      <c r="A6" s="72" t="s">
        <v>193</v>
      </c>
      <c r="B6" s="73" t="s">
        <v>213</v>
      </c>
      <c r="C6" s="37">
        <v>139.02</v>
      </c>
    </row>
    <row r="7" spans="1:3" ht="18.75" customHeight="1">
      <c r="A7" s="72" t="s">
        <v>193</v>
      </c>
      <c r="B7" s="73" t="s">
        <v>214</v>
      </c>
      <c r="C7" s="37">
        <v>24.19</v>
      </c>
    </row>
    <row r="8" spans="1:3" ht="18.75" customHeight="1">
      <c r="A8" s="72" t="s">
        <v>193</v>
      </c>
      <c r="B8" s="73" t="s">
        <v>215</v>
      </c>
      <c r="C8" s="37">
        <v>42.28</v>
      </c>
    </row>
    <row r="9" spans="1:3" ht="18.75" customHeight="1">
      <c r="A9" s="72" t="s">
        <v>194</v>
      </c>
      <c r="B9" s="73" t="s">
        <v>216</v>
      </c>
      <c r="C9" s="37">
        <v>22.96</v>
      </c>
    </row>
    <row r="10" spans="1:3" ht="18.75" customHeight="1">
      <c r="A10" s="72" t="s">
        <v>194</v>
      </c>
      <c r="B10" s="73" t="s">
        <v>217</v>
      </c>
      <c r="C10" s="37">
        <v>9.19</v>
      </c>
    </row>
    <row r="11" spans="1:3" ht="18.75" customHeight="1">
      <c r="A11" s="70" t="s">
        <v>196</v>
      </c>
      <c r="B11" s="73" t="s">
        <v>218</v>
      </c>
      <c r="C11" s="37">
        <v>75.86</v>
      </c>
    </row>
    <row r="12" spans="1:3" ht="18.75" customHeight="1">
      <c r="A12" s="70" t="s">
        <v>197</v>
      </c>
      <c r="B12" s="73" t="s">
        <v>219</v>
      </c>
      <c r="C12" s="37">
        <v>6.5</v>
      </c>
    </row>
    <row r="13" spans="1:3" ht="18.75" customHeight="1">
      <c r="A13" s="70" t="s">
        <v>198</v>
      </c>
      <c r="B13" s="73" t="s">
        <v>220</v>
      </c>
      <c r="C13" s="37">
        <v>0.1</v>
      </c>
    </row>
    <row r="14" spans="1:3" ht="18.75" customHeight="1">
      <c r="A14" s="70" t="s">
        <v>199</v>
      </c>
      <c r="B14" s="73" t="s">
        <v>221</v>
      </c>
      <c r="C14" s="37">
        <v>1.5</v>
      </c>
    </row>
    <row r="15" spans="1:3" ht="18.75" customHeight="1">
      <c r="A15" s="72" t="s">
        <v>200</v>
      </c>
      <c r="B15" s="73" t="s">
        <v>212</v>
      </c>
      <c r="C15" s="37">
        <v>2</v>
      </c>
    </row>
    <row r="16" spans="1:3" ht="18.75" customHeight="1">
      <c r="A16" s="72" t="s">
        <v>222</v>
      </c>
      <c r="B16" s="73" t="s">
        <v>223</v>
      </c>
      <c r="C16" s="37">
        <v>3</v>
      </c>
    </row>
    <row r="17" spans="1:3" ht="18.75" customHeight="1">
      <c r="A17" s="72" t="s">
        <v>197</v>
      </c>
      <c r="B17" s="73" t="s">
        <v>211</v>
      </c>
      <c r="C17" s="37">
        <v>5</v>
      </c>
    </row>
    <row r="18" spans="1:3" ht="18.75" customHeight="1">
      <c r="A18" s="72" t="s">
        <v>197</v>
      </c>
      <c r="B18" s="73" t="s">
        <v>210</v>
      </c>
      <c r="C18" s="37">
        <v>10.08</v>
      </c>
    </row>
    <row r="19" spans="1:3" ht="18.75" customHeight="1">
      <c r="A19" s="70" t="s">
        <v>208</v>
      </c>
      <c r="B19" s="71" t="s">
        <v>209</v>
      </c>
      <c r="C19" s="37">
        <v>1.5</v>
      </c>
    </row>
    <row r="20" spans="1:3" ht="18.75" customHeight="1">
      <c r="A20" s="70" t="s">
        <v>201</v>
      </c>
      <c r="B20" s="71" t="s">
        <v>202</v>
      </c>
      <c r="C20" s="37">
        <v>123.5</v>
      </c>
    </row>
    <row r="21" spans="1:3" ht="18.75" customHeight="1">
      <c r="A21" s="70" t="s">
        <v>195</v>
      </c>
      <c r="B21" s="71" t="s">
        <v>205</v>
      </c>
      <c r="C21" s="37">
        <v>26.99</v>
      </c>
    </row>
    <row r="22" spans="1:3" ht="18.75" customHeight="1">
      <c r="A22" s="70" t="s">
        <v>203</v>
      </c>
      <c r="B22" s="71" t="s">
        <v>204</v>
      </c>
      <c r="C22" s="37">
        <v>22.82</v>
      </c>
    </row>
    <row r="23" spans="1:3" ht="21.75" customHeight="1">
      <c r="A23" s="70" t="s">
        <v>206</v>
      </c>
      <c r="B23" s="71" t="s">
        <v>207</v>
      </c>
      <c r="C23" s="37">
        <v>0.68</v>
      </c>
    </row>
    <row r="24" spans="1:3" ht="26.25" customHeight="1">
      <c r="A24" s="70" t="s">
        <v>206</v>
      </c>
      <c r="B24" s="71" t="s">
        <v>207</v>
      </c>
      <c r="C24" s="37">
        <v>40.07</v>
      </c>
    </row>
  </sheetData>
  <sheetProtection/>
  <mergeCells count="2">
    <mergeCell ref="A2:C2"/>
    <mergeCell ref="A3:B3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9.140625" defaultRowHeight="14.25" customHeight="1"/>
  <cols>
    <col min="1" max="1" width="32.7109375" style="0" customWidth="1"/>
    <col min="2" max="2" width="35.28125" style="0" customWidth="1"/>
    <col min="3" max="3" width="18.7109375" style="0" customWidth="1"/>
  </cols>
  <sheetData>
    <row r="1" spans="1:3" ht="12">
      <c r="A1" s="20" t="s">
        <v>133</v>
      </c>
      <c r="B1" s="21"/>
      <c r="C1" s="21"/>
    </row>
    <row r="2" spans="1:3" ht="30" customHeight="1">
      <c r="A2" s="45" t="s">
        <v>134</v>
      </c>
      <c r="B2" s="46"/>
      <c r="C2" s="46"/>
    </row>
    <row r="3" spans="1:3" ht="18" customHeight="1">
      <c r="A3" s="51" t="s">
        <v>2</v>
      </c>
      <c r="B3" s="54"/>
      <c r="C3" s="3" t="s">
        <v>3</v>
      </c>
    </row>
    <row r="4" spans="1:3" ht="31.5" customHeight="1">
      <c r="A4" s="23" t="s">
        <v>131</v>
      </c>
      <c r="B4" s="23" t="s">
        <v>132</v>
      </c>
      <c r="C4" s="23" t="s">
        <v>5</v>
      </c>
    </row>
    <row r="5" spans="1:3" ht="18.75" customHeight="1">
      <c r="A5" s="24" t="s">
        <v>95</v>
      </c>
      <c r="B5" s="42" t="s">
        <v>191</v>
      </c>
      <c r="C5" s="26">
        <f>SUM(C6:C18)</f>
        <v>127</v>
      </c>
    </row>
    <row r="6" spans="1:3" ht="18.75" customHeight="1">
      <c r="A6" s="70" t="s">
        <v>197</v>
      </c>
      <c r="B6" s="71" t="s">
        <v>219</v>
      </c>
      <c r="C6" s="26">
        <v>2</v>
      </c>
    </row>
    <row r="7" spans="1:3" ht="18.75" customHeight="1">
      <c r="A7" s="70" t="s">
        <v>197</v>
      </c>
      <c r="B7" s="71" t="s">
        <v>224</v>
      </c>
      <c r="C7" s="26">
        <v>0</v>
      </c>
    </row>
    <row r="8" spans="1:3" ht="18.75" customHeight="1">
      <c r="A8" s="70" t="s">
        <v>197</v>
      </c>
      <c r="B8" s="71" t="s">
        <v>225</v>
      </c>
      <c r="C8" s="26">
        <v>0</v>
      </c>
    </row>
    <row r="9" spans="1:3" ht="18.75" customHeight="1">
      <c r="A9" s="70" t="s">
        <v>197</v>
      </c>
      <c r="B9" s="71" t="s">
        <v>226</v>
      </c>
      <c r="C9" s="26">
        <v>22</v>
      </c>
    </row>
    <row r="10" spans="1:3" ht="18.75" customHeight="1">
      <c r="A10" s="70" t="s">
        <v>227</v>
      </c>
      <c r="B10" s="71" t="s">
        <v>228</v>
      </c>
      <c r="C10" s="26">
        <v>18</v>
      </c>
    </row>
    <row r="11" spans="1:3" ht="18.75" customHeight="1">
      <c r="A11" s="70" t="s">
        <v>229</v>
      </c>
      <c r="B11" s="71" t="s">
        <v>230</v>
      </c>
      <c r="C11" s="26">
        <v>27</v>
      </c>
    </row>
    <row r="12" spans="1:3" ht="18.75" customHeight="1">
      <c r="A12" s="70" t="s">
        <v>200</v>
      </c>
      <c r="B12" s="71" t="s">
        <v>212</v>
      </c>
      <c r="C12" s="26">
        <v>0</v>
      </c>
    </row>
    <row r="13" spans="1:3" ht="18.75" customHeight="1">
      <c r="A13" s="70" t="s">
        <v>231</v>
      </c>
      <c r="B13" s="71" t="s">
        <v>232</v>
      </c>
      <c r="C13" s="26">
        <v>8.3</v>
      </c>
    </row>
    <row r="14" spans="1:3" ht="18.75" customHeight="1">
      <c r="A14" s="70" t="s">
        <v>222</v>
      </c>
      <c r="B14" s="71" t="s">
        <v>223</v>
      </c>
      <c r="C14" s="26">
        <v>5</v>
      </c>
    </row>
    <row r="15" spans="1:3" ht="18.75" customHeight="1">
      <c r="A15" s="70" t="s">
        <v>233</v>
      </c>
      <c r="B15" s="71" t="s">
        <v>234</v>
      </c>
      <c r="C15" s="26">
        <v>10</v>
      </c>
    </row>
    <row r="16" spans="1:3" ht="18.75" customHeight="1">
      <c r="A16" s="70" t="s">
        <v>197</v>
      </c>
      <c r="B16" s="71" t="s">
        <v>210</v>
      </c>
      <c r="C16" s="26">
        <v>0</v>
      </c>
    </row>
    <row r="17" spans="1:3" ht="18.75" customHeight="1">
      <c r="A17" s="70" t="s">
        <v>208</v>
      </c>
      <c r="B17" s="71" t="s">
        <v>209</v>
      </c>
      <c r="C17" s="26">
        <v>27.7</v>
      </c>
    </row>
    <row r="18" spans="1:3" ht="18.75" customHeight="1">
      <c r="A18" s="70" t="s">
        <v>235</v>
      </c>
      <c r="B18" s="71" t="s">
        <v>236</v>
      </c>
      <c r="C18" s="26">
        <v>7</v>
      </c>
    </row>
  </sheetData>
  <sheetProtection/>
  <mergeCells count="2">
    <mergeCell ref="A2:C2"/>
    <mergeCell ref="A3:B3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8" sqref="G8"/>
    </sheetView>
  </sheetViews>
  <sheetFormatPr defaultColWidth="9.140625" defaultRowHeight="14.25" customHeight="1"/>
  <cols>
    <col min="1" max="1" width="12.57421875" style="0" customWidth="1"/>
    <col min="2" max="2" width="53.00390625" style="0" customWidth="1"/>
    <col min="3" max="3" width="37.28125" style="0" customWidth="1"/>
  </cols>
  <sheetData>
    <row r="1" spans="1:3" ht="13.5" customHeight="1">
      <c r="A1" s="14" t="s">
        <v>135</v>
      </c>
      <c r="B1" s="15"/>
      <c r="C1" s="15"/>
    </row>
    <row r="2" spans="1:3" ht="44.25" customHeight="1">
      <c r="A2" s="59" t="s">
        <v>136</v>
      </c>
      <c r="B2" s="60"/>
      <c r="C2" s="60"/>
    </row>
    <row r="3" spans="1:3" ht="24" customHeight="1">
      <c r="A3" s="61" t="s">
        <v>2</v>
      </c>
      <c r="B3" s="48"/>
      <c r="C3" s="16" t="s">
        <v>3</v>
      </c>
    </row>
    <row r="4" spans="1:3" ht="22.5" customHeight="1">
      <c r="A4" s="62" t="s">
        <v>51</v>
      </c>
      <c r="B4" s="63"/>
      <c r="C4" s="27" t="s">
        <v>137</v>
      </c>
    </row>
    <row r="5" spans="1:3" ht="22.5" customHeight="1">
      <c r="A5" s="64" t="s">
        <v>138</v>
      </c>
      <c r="B5" s="65"/>
      <c r="C5" s="38">
        <v>468.74</v>
      </c>
    </row>
    <row r="6" spans="1:3" ht="22.5" customHeight="1">
      <c r="A6" s="57" t="s">
        <v>139</v>
      </c>
      <c r="B6" s="58"/>
      <c r="C6" s="40">
        <f>C8+C11</f>
        <v>18.3</v>
      </c>
    </row>
    <row r="7" spans="1:3" ht="22.5" customHeight="1">
      <c r="A7" s="57" t="s">
        <v>140</v>
      </c>
      <c r="B7" s="58"/>
      <c r="C7" s="40"/>
    </row>
    <row r="8" spans="1:3" ht="22.5" customHeight="1">
      <c r="A8" s="57" t="s">
        <v>141</v>
      </c>
      <c r="B8" s="58"/>
      <c r="C8" s="40">
        <v>10</v>
      </c>
    </row>
    <row r="9" spans="1:3" ht="22.5" customHeight="1">
      <c r="A9" s="57" t="s">
        <v>142</v>
      </c>
      <c r="B9" s="58"/>
      <c r="C9" s="40"/>
    </row>
    <row r="10" spans="1:3" ht="22.5" customHeight="1">
      <c r="A10" s="57" t="s">
        <v>143</v>
      </c>
      <c r="B10" s="58"/>
      <c r="C10" s="40">
        <v>10</v>
      </c>
    </row>
    <row r="11" spans="1:3" ht="23.25" customHeight="1" thickBot="1">
      <c r="A11" s="57" t="s">
        <v>144</v>
      </c>
      <c r="B11" s="58"/>
      <c r="C11" s="39">
        <v>8.3</v>
      </c>
    </row>
    <row r="12" spans="1:3" ht="13.5" customHeight="1">
      <c r="A12" s="21"/>
      <c r="B12" s="21"/>
      <c r="C12" s="21"/>
    </row>
    <row r="13" spans="1:3" ht="13.5" customHeight="1">
      <c r="A13" s="21"/>
      <c r="B13" s="21"/>
      <c r="C13" s="21"/>
    </row>
    <row r="14" spans="1:3" ht="13.5" customHeight="1">
      <c r="A14" s="21"/>
      <c r="B14" s="21"/>
      <c r="C14" s="21"/>
    </row>
    <row r="15" spans="1:3" ht="13.5" customHeight="1">
      <c r="A15" s="21"/>
      <c r="B15" s="21"/>
      <c r="C15" s="21"/>
    </row>
  </sheetData>
  <sheetProtection/>
  <mergeCells count="10">
    <mergeCell ref="A8:B8"/>
    <mergeCell ref="A9:B9"/>
    <mergeCell ref="A10:B10"/>
    <mergeCell ref="A11:B11"/>
    <mergeCell ref="A2:C2"/>
    <mergeCell ref="A3:B3"/>
    <mergeCell ref="A4:B4"/>
    <mergeCell ref="A5:B5"/>
    <mergeCell ref="A6:B6"/>
    <mergeCell ref="A7:B7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10.421875" style="0" customWidth="1"/>
    <col min="2" max="2" width="32.7109375" style="0" customWidth="1"/>
    <col min="3" max="3" width="16.00390625" style="0" customWidth="1"/>
    <col min="4" max="4" width="14.8515625" style="0" customWidth="1"/>
    <col min="5" max="5" width="15.421875" style="0" customWidth="1"/>
  </cols>
  <sheetData>
    <row r="1" spans="1:5" ht="13.5" customHeight="1">
      <c r="A1" s="20" t="s">
        <v>145</v>
      </c>
      <c r="B1" s="21"/>
      <c r="C1" s="21"/>
      <c r="D1" s="21"/>
      <c r="E1" s="21"/>
    </row>
    <row r="2" spans="1:5" ht="30" customHeight="1">
      <c r="A2" s="45" t="s">
        <v>146</v>
      </c>
      <c r="B2" s="46"/>
      <c r="C2" s="46"/>
      <c r="D2" s="46"/>
      <c r="E2" s="46"/>
    </row>
    <row r="3" spans="1:5" ht="18" customHeight="1">
      <c r="A3" s="51" t="s">
        <v>2</v>
      </c>
      <c r="B3" s="54"/>
      <c r="C3" s="54"/>
      <c r="D3" s="22"/>
      <c r="E3" s="3" t="s">
        <v>3</v>
      </c>
    </row>
    <row r="4" spans="1:5" ht="16.5" customHeight="1">
      <c r="A4" s="55" t="s">
        <v>88</v>
      </c>
      <c r="B4" s="56"/>
      <c r="C4" s="49" t="s">
        <v>147</v>
      </c>
      <c r="D4" s="56"/>
      <c r="E4" s="50"/>
    </row>
    <row r="5" spans="1:5" ht="31.5" customHeight="1">
      <c r="A5" s="23" t="s">
        <v>90</v>
      </c>
      <c r="B5" s="23" t="s">
        <v>91</v>
      </c>
      <c r="C5" s="23" t="s">
        <v>92</v>
      </c>
      <c r="D5" s="23" t="s">
        <v>93</v>
      </c>
      <c r="E5" s="23" t="s">
        <v>94</v>
      </c>
    </row>
  </sheetData>
  <sheetProtection/>
  <mergeCells count="4">
    <mergeCell ref="A2:E2"/>
    <mergeCell ref="A3:C3"/>
    <mergeCell ref="A4:B4"/>
    <mergeCell ref="C4:E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高育玲</cp:lastModifiedBy>
  <dcterms:modified xsi:type="dcterms:W3CDTF">2018-05-22T09:18:38Z</dcterms:modified>
  <cp:category/>
  <cp:version/>
  <cp:contentType/>
  <cp:contentStatus/>
</cp:coreProperties>
</file>