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75" activeTab="0"/>
  </bookViews>
  <sheets>
    <sheet name="一般公共预算基本支出情况表（按经济分类科目）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<sst xmlns="http://schemas.openxmlformats.org/spreadsheetml/2006/main" count="31" uniqueCount="31">
  <si>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预算06表</t>
  </si>
  <si>
    <t>单位：万元</t>
  </si>
  <si>
    <t>政府预算支出经济分类</t>
  </si>
  <si>
    <t>部门预算支出经济分类</t>
  </si>
  <si>
    <t>预算数</t>
  </si>
  <si>
    <t>单位名称：江海区住房城乡建设和水务局</t>
  </si>
  <si>
    <t>301 工资福利支出</t>
  </si>
  <si>
    <t xml:space="preserve">  30101 基本工资</t>
  </si>
  <si>
    <t xml:space="preserve">  30102 津贴补贴</t>
  </si>
  <si>
    <t xml:space="preserve">  30103 奖金</t>
  </si>
  <si>
    <t xml:space="preserve">  30104 社会保障缴费</t>
  </si>
  <si>
    <t xml:space="preserve">  30199 其他工资福利支出</t>
  </si>
  <si>
    <t>302 商品和服务支出</t>
  </si>
  <si>
    <t xml:space="preserve">  30201 办公费</t>
  </si>
  <si>
    <t xml:space="preserve">  30211 差旅费</t>
  </si>
  <si>
    <t xml:space="preserve">  30231 公务用车运行维护费</t>
  </si>
  <si>
    <t xml:space="preserve">  30217 公务接待费</t>
  </si>
  <si>
    <t xml:space="preserve">  30239 其他交通费用</t>
  </si>
  <si>
    <t xml:space="preserve">  30228 工会经费</t>
  </si>
  <si>
    <t xml:space="preserve">  30216 培训费</t>
  </si>
  <si>
    <t xml:space="preserve">  30299 其他商品和服务支出</t>
  </si>
  <si>
    <t>303 对个人和家庭的补助支出</t>
  </si>
  <si>
    <t xml:space="preserve">  30302 退休费</t>
  </si>
  <si>
    <t xml:space="preserve">  30307 医疗费</t>
  </si>
  <si>
    <t xml:space="preserve">  30311 住房公积金</t>
  </si>
  <si>
    <t xml:space="preserve">  30313 购房补贴</t>
  </si>
  <si>
    <t>合计</t>
  </si>
  <si>
    <t>一般公共预算基本支出情况表2016
（按支出经济分类科目）</t>
  </si>
  <si>
    <t>501 工资福利支出</t>
  </si>
  <si>
    <t>502 商品和服务支出</t>
  </si>
  <si>
    <t>509 对个人和家庭的补助支出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</si>
</sst>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</numFmts>
  <fonts count="23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0"/>
      <name val="宋体"/>
      <family val="0"/>
    </font>
    <font>
      <sz val="11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5" applyNumberFormat="0" applyAlignment="0" applyProtection="0"/>
    <xf numFmtId="0" fontId="12" fillId="1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5" fillId="5" borderId="0" applyNumberFormat="0" applyBorder="0" applyAlignment="0" applyProtection="0"/>
    <xf numFmtId="0" fontId="10" fillId="10" borderId="8" applyNumberFormat="0" applyAlignment="0" applyProtection="0"/>
    <xf numFmtId="0" fontId="16" fillId="5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9" fillId="16" borderId="10" xfId="0" applyNumberFormat="1" applyFont="1" applyFill="1" applyBorder="1" applyAlignment="1" applyProtection="1">
      <alignment horizontal="left" vertical="center"/>
      <protection/>
    </xf>
    <xf numFmtId="0" fontId="0" fillId="16" borderId="10" xfId="0" applyNumberFormat="1" applyFont="1" applyFill="1" applyBorder="1" applyAlignment="1" applyProtection="1">
      <alignment horizontal="left" vertical="center"/>
      <protection/>
    </xf>
    <xf numFmtId="0" fontId="19" fillId="16" borderId="10" xfId="0" applyNumberFormat="1" applyFont="1" applyFill="1" applyBorder="1" applyAlignment="1" applyProtection="1">
      <alignment horizontal="right" vertical="center"/>
      <protection/>
    </xf>
    <xf numFmtId="0" fontId="19" fillId="16" borderId="11" xfId="0" applyNumberFormat="1" applyFont="1" applyFill="1" applyBorder="1" applyAlignment="1" applyProtection="1">
      <alignment horizontal="center" vertical="center" wrapText="1"/>
      <protection/>
    </xf>
    <xf numFmtId="0" fontId="20" fillId="16" borderId="12" xfId="0" applyNumberFormat="1" applyFont="1" applyFill="1" applyBorder="1" applyAlignment="1" applyProtection="1">
      <alignment horizontal="left" vertical="center"/>
      <protection/>
    </xf>
    <xf numFmtId="43" fontId="20" fillId="16" borderId="12" xfId="49" applyFont="1" applyFill="1" applyBorder="1" applyAlignment="1" applyProtection="1">
      <alignment horizontal="right" vertical="center"/>
      <protection/>
    </xf>
    <xf numFmtId="0" fontId="19" fillId="16" borderId="12" xfId="0" applyNumberFormat="1" applyFont="1" applyFill="1" applyBorder="1" applyAlignment="1" applyProtection="1">
      <alignment horizontal="left" vertical="center"/>
      <protection/>
    </xf>
    <xf numFmtId="43" fontId="19" fillId="16" borderId="12" xfId="49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 applyProtection="1">
      <alignment vertical="center"/>
      <protection/>
    </xf>
    <xf numFmtId="43" fontId="18" fillId="0" borderId="11" xfId="49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3" fontId="0" fillId="0" borderId="11" xfId="49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16" borderId="0" xfId="0" applyNumberFormat="1" applyFont="1" applyFill="1" applyBorder="1" applyAlignment="1" applyProtection="1">
      <alignment horizontal="center" vertical="center" wrapText="1"/>
      <protection/>
    </xf>
    <xf numFmtId="0" fontId="22" fillId="16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Zeros="0" tabSelected="1" zoomScalePageLayoutView="0" workbookViewId="0" topLeftCell="A4">
      <selection activeCell="E9" sqref="E9"/>
    </sheetView>
  </sheetViews>
  <sheetFormatPr defaultColWidth="9.140625" defaultRowHeight="28.5" customHeight="1"/>
  <cols>
    <col min="1" max="1" width="33.7109375" style="3" customWidth="1"/>
    <col min="2" max="2" width="33.421875" style="3" customWidth="1"/>
    <col min="3" max="3" width="22.140625" style="3" customWidth="1"/>
    <col min="4" max="4" width="9.7109375" style="3" customWidth="1"/>
    <col min="5" max="5" width="28.00390625" style="3" customWidth="1"/>
    <col min="6" max="6" width="23.8515625" style="3" customWidth="1"/>
    <col min="7" max="18" width="9.7109375" style="3" customWidth="1"/>
    <col min="19" max="16384" width="9.140625" style="3" customWidth="1"/>
  </cols>
  <sheetData>
    <row r="1" ht="28.5" customHeight="1">
      <c r="A1" s="3" t="s">
        <v>0</v>
      </c>
    </row>
    <row r="2" spans="1:18" ht="54" customHeight="1">
      <c r="A2" s="18" t="s">
        <v>27</v>
      </c>
      <c r="B2" s="19"/>
      <c r="C2" s="1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5" t="s">
        <v>5</v>
      </c>
      <c r="B3" s="6"/>
      <c r="C3" s="7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8" t="s">
        <v>2</v>
      </c>
      <c r="B4" s="8" t="s">
        <v>3</v>
      </c>
      <c r="C4" s="8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2" customFormat="1" ht="21" customHeight="1">
      <c r="A5" s="9" t="s">
        <v>28</v>
      </c>
      <c r="B5" s="9" t="s">
        <v>6</v>
      </c>
      <c r="C5" s="10">
        <f>SUM(C6:C10)</f>
        <v>752.4999999999999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" customHeight="1">
      <c r="A6" s="11"/>
      <c r="B6" s="11" t="s">
        <v>7</v>
      </c>
      <c r="C6" s="12">
        <v>408.01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1" customHeight="1">
      <c r="A7" s="11"/>
      <c r="B7" s="11" t="s">
        <v>8</v>
      </c>
      <c r="C7" s="12">
        <f>10.28+85.3</f>
        <v>95.58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customHeight="1">
      <c r="A8" s="11"/>
      <c r="B8" s="11" t="s">
        <v>9</v>
      </c>
      <c r="C8" s="12">
        <f>9.38+70.74</f>
        <v>80.11999999999999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1" customHeight="1">
      <c r="A9" s="11"/>
      <c r="B9" s="11" t="s">
        <v>10</v>
      </c>
      <c r="C9" s="12">
        <f>4.13+31.38</f>
        <v>35.51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1" customHeight="1">
      <c r="A10" s="11"/>
      <c r="B10" s="11" t="s">
        <v>11</v>
      </c>
      <c r="C10" s="12">
        <f>85.35+47.93</f>
        <v>133.28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2" customFormat="1" ht="21" customHeight="1">
      <c r="A11" s="13" t="s">
        <v>29</v>
      </c>
      <c r="B11" s="13" t="s">
        <v>12</v>
      </c>
      <c r="C11" s="14">
        <f>SUM(C12:C19)</f>
        <v>51.6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15"/>
      <c r="B12" s="15" t="s">
        <v>13</v>
      </c>
      <c r="C12" s="16">
        <f>12.8+18.2</f>
        <v>31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1" customHeight="1">
      <c r="A13" s="15"/>
      <c r="B13" s="15" t="s">
        <v>14</v>
      </c>
      <c r="C13" s="16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1" customHeight="1">
      <c r="A14" s="15"/>
      <c r="B14" s="15" t="s">
        <v>19</v>
      </c>
      <c r="C14" s="16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1" customHeight="1">
      <c r="A15" s="15"/>
      <c r="B15" s="15" t="s">
        <v>16</v>
      </c>
      <c r="C15" s="16">
        <v>2.5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1" customHeight="1">
      <c r="A16" s="15"/>
      <c r="B16" s="15" t="s">
        <v>18</v>
      </c>
      <c r="C16" s="16"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1" customHeight="1">
      <c r="A17" s="15"/>
      <c r="B17" s="15" t="s">
        <v>17</v>
      </c>
      <c r="C17" s="16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1" customHeight="1">
      <c r="A18" s="15"/>
      <c r="B18" s="15" t="s">
        <v>15</v>
      </c>
      <c r="C18" s="16">
        <f>5</f>
        <v>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1" customHeight="1">
      <c r="A19" s="15"/>
      <c r="B19" s="15" t="s">
        <v>20</v>
      </c>
      <c r="C19" s="16">
        <v>3.1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2" customFormat="1" ht="21" customHeight="1">
      <c r="A20" s="13" t="s">
        <v>30</v>
      </c>
      <c r="B20" s="13" t="s">
        <v>21</v>
      </c>
      <c r="C20" s="14">
        <f>SUM(C21:C24)</f>
        <v>197.82999999999998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1" customHeight="1">
      <c r="A21" s="15"/>
      <c r="B21" s="15" t="s">
        <v>22</v>
      </c>
      <c r="C21" s="16">
        <v>74.7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1" customHeight="1">
      <c r="A22" s="15"/>
      <c r="B22" s="15" t="s">
        <v>23</v>
      </c>
      <c r="C22" s="16">
        <v>47.49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21" customHeight="1">
      <c r="A23" s="15"/>
      <c r="B23" s="15" t="s">
        <v>24</v>
      </c>
      <c r="C23" s="16">
        <v>70.47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21" customHeight="1">
      <c r="A24" s="15"/>
      <c r="B24" s="15" t="s">
        <v>25</v>
      </c>
      <c r="C24" s="16">
        <v>5.17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2" customFormat="1" ht="21" customHeight="1">
      <c r="A25" s="17" t="s">
        <v>26</v>
      </c>
      <c r="B25" s="13"/>
      <c r="C25" s="14">
        <f>SUM(C5,C11,C20)</f>
        <v>1001.9299999999998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8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8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8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28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28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8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8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8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8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28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28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28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28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28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28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28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28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28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28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28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28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28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28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28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28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8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28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28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28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28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28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8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28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8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28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8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28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28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28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28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28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28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</sheetData>
  <sheetProtection/>
  <mergeCells count="2">
    <mergeCell ref="A2:C2"/>
    <mergeCell ref="A3:B3"/>
  </mergeCells>
  <printOptions/>
  <pageMargins left="0.9125" right="0.9125" top="0.9916666666666667" bottom="0.9916666666666667" header="0.5118055555555555" footer="0.5118055555555555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2018-05-21T02:24:15Z</cp:lastPrinted>
  <dcterms:created xsi:type="dcterms:W3CDTF">2018-03-29T15:16:33Z</dcterms:created>
  <dcterms:modified xsi:type="dcterms:W3CDTF">2018-05-21T02:24:21Z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