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附件1" sheetId="4" r:id="rId1"/>
    <sheet name="附件2" sheetId="5" r:id="rId2"/>
    <sheet name="附件3" sheetId="2" r:id="rId3"/>
    <sheet name="附件4" sheetId="3" r:id="rId4"/>
    <sheet name="附件5" sheetId="6" r:id="rId5"/>
  </sheets>
  <definedNames>
    <definedName name="_xlnm.Print_Titles" localSheetId="4">附件5!$4:$4</definedName>
  </definedNames>
  <calcPr calcId="144525"/>
</workbook>
</file>

<file path=xl/sharedStrings.xml><?xml version="1.0" encoding="utf-8"?>
<sst xmlns="http://schemas.openxmlformats.org/spreadsheetml/2006/main" count="210" uniqueCount="119">
  <si>
    <t>附件1</t>
  </si>
  <si>
    <t>2020年度省科技创新战略专项资金（省重点实验室等）计划安排总表</t>
  </si>
  <si>
    <t>单位：万元</t>
  </si>
  <si>
    <t>序号</t>
  </si>
  <si>
    <t>单位/属地</t>
  </si>
  <si>
    <t>项目名称</t>
  </si>
  <si>
    <t>功能分类科目</t>
  </si>
  <si>
    <t>金额</t>
  </si>
  <si>
    <t>备注</t>
  </si>
  <si>
    <t>五邑大学</t>
  </si>
  <si>
    <t>2020年度广东省自然科学基金（结转类）项目</t>
  </si>
  <si>
    <t>2060203 自然科学基金</t>
  </si>
  <si>
    <t>蓬江区</t>
  </si>
  <si>
    <t>广东省科技创新战略专项资金（省重点实验室评估运行经费）项目</t>
  </si>
  <si>
    <t>2060204 重点实验室及相关设施</t>
  </si>
  <si>
    <t>2020年省科技创新战略专项资金（第八届中国创新创业大赛广东赛区）奖金补贴计划</t>
  </si>
  <si>
    <t>2069999 其他科学技术支出</t>
  </si>
  <si>
    <t>江海区</t>
  </si>
  <si>
    <t>新会区</t>
  </si>
  <si>
    <t>台山市</t>
  </si>
  <si>
    <t>开平市</t>
  </si>
  <si>
    <t>恩平市</t>
  </si>
  <si>
    <t>2020年省科技创新战略专项资金（科技创新普及专题）项目</t>
  </si>
  <si>
    <t>2060702 科普活动</t>
  </si>
  <si>
    <t>合计</t>
  </si>
  <si>
    <t>附件2</t>
  </si>
  <si>
    <t>2020年度省科技创新战略专项资金（自然科学基金结转类）项目计划安排表</t>
  </si>
  <si>
    <t>属地</t>
  </si>
  <si>
    <t>申报单位</t>
  </si>
  <si>
    <t>统一社会信用代码</t>
  </si>
  <si>
    <t>负责人</t>
  </si>
  <si>
    <t>立项金额</t>
  </si>
  <si>
    <t>2020年拨付金额</t>
  </si>
  <si>
    <t>市本级</t>
  </si>
  <si>
    <t>124407004561752477</t>
  </si>
  <si>
    <t>柔性锂金属电池的基础及应用研究</t>
  </si>
  <si>
    <t>闫建华</t>
  </si>
  <si>
    <t>附件3</t>
  </si>
  <si>
    <t>2020年省科技创新战略专项资金（省重点实验室评估运行经费）项目计划安排表</t>
  </si>
  <si>
    <t>嘉宝莉化工集团股份有限公司</t>
  </si>
  <si>
    <t>91440700719259080H</t>
  </si>
  <si>
    <t>嘉宝莉环境友好涂料技术重点实验室</t>
  </si>
  <si>
    <t>陈荣华</t>
  </si>
  <si>
    <t>附件4</t>
  </si>
  <si>
    <t>2020年省科技创新战略专项资金（科技创新普及专题）项目计划安排表</t>
  </si>
  <si>
    <t>恩平市冯如纪念中学</t>
  </si>
  <si>
    <t xml:space="preserve">12440785743657089K </t>
  </si>
  <si>
    <t>恩平市冯如纪念中学粤东西北地区农村中小学校科技馆（室）建设试点示范</t>
  </si>
  <si>
    <t>马瑞辰</t>
  </si>
  <si>
    <t>附件5</t>
  </si>
  <si>
    <t>2020年省科技创新战略专项资金第八届中国创新创业
大赛广东赛区）奖金补贴计划安排表</t>
  </si>
  <si>
    <t>获奖单位</t>
  </si>
  <si>
    <t>获奖名称</t>
  </si>
  <si>
    <t>广东科进应用技术研究有限公司</t>
  </si>
  <si>
    <t>91440703MA4UL7C95A</t>
  </si>
  <si>
    <t>成长组优胜奖</t>
  </si>
  <si>
    <t>江门市云讯电子设备有限公司</t>
  </si>
  <si>
    <t>91440700MA5165WM7L</t>
  </si>
  <si>
    <t>广东云卡网络科技有限公司</t>
  </si>
  <si>
    <t>914407030599488327</t>
  </si>
  <si>
    <t>江门市开普勒厨卫科技有限公司</t>
  </si>
  <si>
    <t>91440703MA4UHMDD3U</t>
  </si>
  <si>
    <t>江门市升迅科技实业有限公司</t>
  </si>
  <si>
    <t>914407035723890827</t>
  </si>
  <si>
    <t>江门市珍图新材料有限公司</t>
  </si>
  <si>
    <t>91440703345456521M</t>
  </si>
  <si>
    <t>欧佩德伺服电机节能系统有限公司</t>
  </si>
  <si>
    <t>91440703590114082F</t>
  </si>
  <si>
    <t>江门市三尚新材料科技有限公司</t>
  </si>
  <si>
    <t>91440703MA519HUM3U</t>
  </si>
  <si>
    <t>初创组一等奖</t>
  </si>
  <si>
    <t>广东印星路邦科技研究有限公司</t>
  </si>
  <si>
    <t>91440700MA536T73XU</t>
  </si>
  <si>
    <t>初创组优胜奖</t>
  </si>
  <si>
    <t>蓬江区小计</t>
  </si>
  <si>
    <t>江门市奥伦德光电有限公司</t>
  </si>
  <si>
    <t>91440704MA4UWJHN4W</t>
  </si>
  <si>
    <t>广东南大机器人有限公司</t>
  </si>
  <si>
    <t>91440704MA4UKEF123</t>
  </si>
  <si>
    <t>江门市携成机械有限公司</t>
  </si>
  <si>
    <t>91440704690501047H</t>
  </si>
  <si>
    <t>广东桑海环保有限公司</t>
  </si>
  <si>
    <t>91440704076661411G</t>
  </si>
  <si>
    <t>微充网科技有限公司</t>
  </si>
  <si>
    <t>91440704MA4WY5X37T</t>
  </si>
  <si>
    <t>江门市法斯特智能装备科技有限公司</t>
  </si>
  <si>
    <t>91440704MA51FLG75P</t>
  </si>
  <si>
    <t>广东科明睿新材料有限公司</t>
  </si>
  <si>
    <t>91440700MA522WQ01F</t>
  </si>
  <si>
    <t>江门市依潺环保科技有限公司</t>
  </si>
  <si>
    <t>91440704MA52GBLN7D</t>
  </si>
  <si>
    <t>江海区小计</t>
  </si>
  <si>
    <t>江门市锐驱电子科技有限公司</t>
  </si>
  <si>
    <t>91440700MA514GTE1F</t>
  </si>
  <si>
    <t>广东新会和越生物科技有限公司</t>
  </si>
  <si>
    <t>91440705MA4UR47UXQ</t>
  </si>
  <si>
    <t>广东和宇传感器有限公司</t>
  </si>
  <si>
    <t>91440705MA4UMG5075</t>
  </si>
  <si>
    <t>新会区小计</t>
  </si>
  <si>
    <t>广东龙飞生物有限公司</t>
  </si>
  <si>
    <t xml:space="preserve">914407815764563774 </t>
  </si>
  <si>
    <t>台山市远鹏研磨科技有限公司</t>
  </si>
  <si>
    <t>91440781568234192J</t>
  </si>
  <si>
    <t>台山市绿香美园艺科技有限公司</t>
  </si>
  <si>
    <t>91440781566608365P</t>
  </si>
  <si>
    <t>优胜奖</t>
  </si>
  <si>
    <t>台山市恒鑫沉香一号农业科技有限公司</t>
  </si>
  <si>
    <t>91440781MA4UPK9262</t>
  </si>
  <si>
    <t>台山市小计</t>
  </si>
  <si>
    <t>天菜农业（江门）有限公司</t>
  </si>
  <si>
    <t>91440783MA53A68HXM</t>
  </si>
  <si>
    <t>耀昶嵘相变材料科技（广东）有限公司</t>
  </si>
  <si>
    <t>91440783MA53BA882D</t>
  </si>
  <si>
    <t>开平市唯石卫浴有限公司</t>
  </si>
  <si>
    <t>91440783MA4WHJ9EXF</t>
  </si>
  <si>
    <t>开平市小计</t>
  </si>
  <si>
    <t>恩平市圣保罗音响器材有限公司</t>
  </si>
  <si>
    <t>914407855625717021</t>
  </si>
  <si>
    <t>恩平市小计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</si>
</sst>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31" borderId="6" applyNumberFormat="0" applyAlignment="0" applyProtection="0">
      <alignment vertical="center"/>
    </xf>
    <xf numFmtId="0" fontId="24" fillId="9" borderId="12" applyNumberFormat="0" applyAlignment="0" applyProtection="0">
      <alignment vertical="center"/>
    </xf>
    <xf numFmtId="0" fontId="21" fillId="30" borderId="11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8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C11" sqref="C11"/>
    </sheetView>
  </sheetViews>
  <sheetFormatPr defaultColWidth="9" defaultRowHeight="15.75" outlineLevelCol="5"/>
  <cols>
    <col min="1" max="1" width="6" style="24" customWidth="1"/>
    <col min="2" max="2" width="14.125" style="24" customWidth="1"/>
    <col min="3" max="3" width="48.375" style="27" customWidth="1"/>
    <col min="4" max="4" width="27.625" style="24" customWidth="1"/>
    <col min="5" max="5" width="13.75" style="24" customWidth="1"/>
    <col min="6" max="16384" width="9" style="24"/>
  </cols>
  <sheetData>
    <row r="1" spans="1:1">
      <c r="A1" s="24" t="s">
        <v>0</v>
      </c>
    </row>
    <row r="2" ht="22.5" spans="1:6">
      <c r="A2" s="5" t="s">
        <v>1</v>
      </c>
      <c r="B2" s="5"/>
      <c r="C2" s="5"/>
      <c r="D2" s="5"/>
      <c r="E2" s="5"/>
      <c r="F2" s="5"/>
    </row>
    <row r="3" ht="18" customHeight="1" spans="5:5">
      <c r="E3" s="19" t="s">
        <v>2</v>
      </c>
    </row>
    <row r="4" s="1" customFormat="1" ht="28.5" customHeight="1" spans="1:6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</row>
    <row r="5" s="2" customFormat="1" ht="34.5" customHeight="1" spans="1:6">
      <c r="A5" s="22">
        <v>1</v>
      </c>
      <c r="B5" s="9" t="s">
        <v>9</v>
      </c>
      <c r="C5" s="21" t="s">
        <v>10</v>
      </c>
      <c r="D5" s="22" t="s">
        <v>11</v>
      </c>
      <c r="E5" s="22">
        <v>30</v>
      </c>
      <c r="F5" s="22"/>
    </row>
    <row r="6" s="2" customFormat="1" ht="34.5" customHeight="1" spans="1:6">
      <c r="A6" s="22">
        <v>2</v>
      </c>
      <c r="B6" s="22" t="s">
        <v>12</v>
      </c>
      <c r="C6" s="10" t="s">
        <v>13</v>
      </c>
      <c r="D6" s="21" t="s">
        <v>14</v>
      </c>
      <c r="E6" s="22">
        <v>100</v>
      </c>
      <c r="F6" s="22"/>
    </row>
    <row r="7" s="2" customFormat="1" ht="34.5" customHeight="1" spans="1:6">
      <c r="A7" s="22">
        <v>3</v>
      </c>
      <c r="B7" s="22" t="s">
        <v>12</v>
      </c>
      <c r="C7" s="10" t="s">
        <v>15</v>
      </c>
      <c r="D7" s="21" t="s">
        <v>16</v>
      </c>
      <c r="E7" s="22">
        <v>120</v>
      </c>
      <c r="F7" s="22"/>
    </row>
    <row r="8" s="2" customFormat="1" ht="34.5" customHeight="1" spans="1:6">
      <c r="A8" s="22">
        <v>4</v>
      </c>
      <c r="B8" s="22" t="s">
        <v>17</v>
      </c>
      <c r="C8" s="10" t="s">
        <v>15</v>
      </c>
      <c r="D8" s="21" t="s">
        <v>16</v>
      </c>
      <c r="E8" s="22">
        <v>80</v>
      </c>
      <c r="F8" s="22"/>
    </row>
    <row r="9" s="2" customFormat="1" ht="34.5" customHeight="1" spans="1:6">
      <c r="A9" s="22">
        <v>5</v>
      </c>
      <c r="B9" s="22" t="s">
        <v>18</v>
      </c>
      <c r="C9" s="10" t="s">
        <v>15</v>
      </c>
      <c r="D9" s="21" t="s">
        <v>16</v>
      </c>
      <c r="E9" s="22">
        <v>30</v>
      </c>
      <c r="F9" s="22"/>
    </row>
    <row r="10" s="2" customFormat="1" ht="34.5" customHeight="1" spans="1:6">
      <c r="A10" s="22">
        <v>6</v>
      </c>
      <c r="B10" s="22" t="s">
        <v>19</v>
      </c>
      <c r="C10" s="10" t="s">
        <v>15</v>
      </c>
      <c r="D10" s="21" t="s">
        <v>16</v>
      </c>
      <c r="E10" s="22">
        <v>40</v>
      </c>
      <c r="F10" s="22"/>
    </row>
    <row r="11" s="2" customFormat="1" ht="34.5" customHeight="1" spans="1:6">
      <c r="A11" s="22">
        <v>7</v>
      </c>
      <c r="B11" s="22" t="s">
        <v>20</v>
      </c>
      <c r="C11" s="10" t="s">
        <v>15</v>
      </c>
      <c r="D11" s="21" t="s">
        <v>16</v>
      </c>
      <c r="E11" s="22">
        <v>30</v>
      </c>
      <c r="F11" s="22"/>
    </row>
    <row r="12" s="2" customFormat="1" ht="34.5" customHeight="1" spans="1:6">
      <c r="A12" s="22">
        <v>8</v>
      </c>
      <c r="B12" s="22" t="s">
        <v>21</v>
      </c>
      <c r="C12" s="10" t="s">
        <v>22</v>
      </c>
      <c r="D12" s="22" t="s">
        <v>23</v>
      </c>
      <c r="E12" s="22">
        <v>20</v>
      </c>
      <c r="F12" s="22"/>
    </row>
    <row r="13" s="2" customFormat="1" ht="34.5" customHeight="1" spans="1:6">
      <c r="A13" s="22">
        <v>9</v>
      </c>
      <c r="B13" s="22" t="s">
        <v>21</v>
      </c>
      <c r="C13" s="10" t="s">
        <v>15</v>
      </c>
      <c r="D13" s="21" t="s">
        <v>16</v>
      </c>
      <c r="E13" s="22">
        <v>10</v>
      </c>
      <c r="F13" s="22"/>
    </row>
    <row r="14" s="1" customFormat="1" ht="27" customHeight="1" spans="1:6">
      <c r="A14" s="6" t="s">
        <v>24</v>
      </c>
      <c r="B14" s="6"/>
      <c r="C14" s="6"/>
      <c r="D14" s="6"/>
      <c r="E14" s="6">
        <f>SUM(E5:E13)</f>
        <v>460</v>
      </c>
      <c r="F14" s="6"/>
    </row>
    <row r="15" ht="24" customHeight="1"/>
  </sheetData>
  <mergeCells count="2">
    <mergeCell ref="A2:F2"/>
    <mergeCell ref="A14:D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C4" sqref="C4"/>
    </sheetView>
  </sheetViews>
  <sheetFormatPr defaultColWidth="9" defaultRowHeight="15.75" outlineLevelRow="4" outlineLevelCol="6"/>
  <cols>
    <col min="1" max="1" width="12.75" style="24" customWidth="1"/>
    <col min="2" max="2" width="12.125" style="24" customWidth="1"/>
    <col min="3" max="3" width="22" style="24" customWidth="1"/>
    <col min="4" max="4" width="34.625" style="24" customWidth="1"/>
    <col min="5" max="5" width="11.625" style="24" customWidth="1"/>
    <col min="6" max="7" width="12.625" style="24" customWidth="1"/>
    <col min="8" max="16384" width="9" style="24"/>
  </cols>
  <sheetData>
    <row r="1" spans="1:1">
      <c r="A1" s="24" t="s">
        <v>25</v>
      </c>
    </row>
    <row r="2" ht="37.5" customHeight="1" spans="1:7">
      <c r="A2" s="26" t="s">
        <v>26</v>
      </c>
      <c r="B2" s="26"/>
      <c r="C2" s="26"/>
      <c r="D2" s="26"/>
      <c r="E2" s="26"/>
      <c r="F2" s="26"/>
      <c r="G2" s="26"/>
    </row>
    <row r="3" ht="22.5" customHeight="1" spans="6:6">
      <c r="F3" s="24" t="s">
        <v>2</v>
      </c>
    </row>
    <row r="4" s="2" customFormat="1" ht="42" customHeight="1" spans="1:7">
      <c r="A4" s="25" t="s">
        <v>27</v>
      </c>
      <c r="B4" s="7" t="s">
        <v>28</v>
      </c>
      <c r="C4" s="8" t="s">
        <v>29</v>
      </c>
      <c r="D4" s="7" t="s">
        <v>5</v>
      </c>
      <c r="E4" s="6" t="s">
        <v>30</v>
      </c>
      <c r="F4" s="6" t="s">
        <v>31</v>
      </c>
      <c r="G4" s="7" t="s">
        <v>32</v>
      </c>
    </row>
    <row r="5" s="2" customFormat="1" ht="50.25" customHeight="1" spans="1:7">
      <c r="A5" s="22" t="s">
        <v>33</v>
      </c>
      <c r="B5" s="21" t="s">
        <v>9</v>
      </c>
      <c r="C5" s="11" t="s">
        <v>34</v>
      </c>
      <c r="D5" s="21" t="s">
        <v>35</v>
      </c>
      <c r="E5" s="22" t="s">
        <v>36</v>
      </c>
      <c r="F5" s="22">
        <v>100</v>
      </c>
      <c r="G5" s="22">
        <v>30</v>
      </c>
    </row>
  </sheetData>
  <mergeCells count="1">
    <mergeCell ref="A2:G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5"/>
  <sheetViews>
    <sheetView workbookViewId="0">
      <selection activeCell="C4" sqref="C4"/>
    </sheetView>
  </sheetViews>
  <sheetFormatPr defaultColWidth="9" defaultRowHeight="15.75" outlineLevelRow="4" outlineLevelCol="6"/>
  <cols>
    <col min="1" max="1" width="11.625" style="24" customWidth="1"/>
    <col min="2" max="2" width="20.875" style="24" customWidth="1"/>
    <col min="3" max="3" width="22.375" style="24" customWidth="1"/>
    <col min="4" max="4" width="26.75" style="24" customWidth="1"/>
    <col min="5" max="5" width="12.25" style="24" customWidth="1"/>
    <col min="6" max="7" width="12.875" style="24" customWidth="1"/>
    <col min="8" max="16384" width="9" style="24"/>
  </cols>
  <sheetData>
    <row r="1" spans="1:1">
      <c r="A1" s="19" t="s">
        <v>37</v>
      </c>
    </row>
    <row r="2" ht="33" customHeight="1" spans="1:7">
      <c r="A2" s="26" t="s">
        <v>38</v>
      </c>
      <c r="B2" s="26"/>
      <c r="C2" s="26"/>
      <c r="D2" s="26"/>
      <c r="E2" s="26"/>
      <c r="F2" s="26"/>
      <c r="G2" s="26"/>
    </row>
    <row r="3" ht="22.5" customHeight="1" spans="1:6">
      <c r="A3" s="19"/>
      <c r="F3" s="19" t="s">
        <v>2</v>
      </c>
    </row>
    <row r="4" s="2" customFormat="1" ht="47.25" customHeight="1" spans="1:7">
      <c r="A4" s="25" t="s">
        <v>27</v>
      </c>
      <c r="B4" s="7" t="s">
        <v>28</v>
      </c>
      <c r="C4" s="8" t="s">
        <v>29</v>
      </c>
      <c r="D4" s="7" t="s">
        <v>5</v>
      </c>
      <c r="E4" s="6" t="s">
        <v>30</v>
      </c>
      <c r="F4" s="6" t="s">
        <v>31</v>
      </c>
      <c r="G4" s="7" t="s">
        <v>32</v>
      </c>
    </row>
    <row r="5" s="2" customFormat="1" ht="43.5" customHeight="1" spans="1:7">
      <c r="A5" s="9" t="s">
        <v>12</v>
      </c>
      <c r="B5" s="10" t="s">
        <v>39</v>
      </c>
      <c r="C5" s="11" t="s">
        <v>40</v>
      </c>
      <c r="D5" s="21" t="s">
        <v>41</v>
      </c>
      <c r="E5" s="22" t="s">
        <v>42</v>
      </c>
      <c r="F5" s="22">
        <v>100</v>
      </c>
      <c r="G5" s="22">
        <v>100</v>
      </c>
    </row>
  </sheetData>
  <mergeCells count="1">
    <mergeCell ref="A2:G2"/>
  </mergeCells>
  <pageMargins left="0.75" right="0.75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"/>
  <sheetViews>
    <sheetView workbookViewId="0">
      <selection activeCell="C4" sqref="C4"/>
    </sheetView>
  </sheetViews>
  <sheetFormatPr defaultColWidth="9" defaultRowHeight="15.75" outlineLevelRow="4" outlineLevelCol="6"/>
  <cols>
    <col min="1" max="1" width="9" style="24"/>
    <col min="2" max="2" width="15.25" style="24" customWidth="1"/>
    <col min="3" max="3" width="20.5" style="24" customWidth="1"/>
    <col min="4" max="4" width="34.25" style="24" customWidth="1"/>
    <col min="5" max="5" width="14" style="24" customWidth="1"/>
    <col min="6" max="7" width="11.75" style="24" customWidth="1"/>
    <col min="8" max="16384" width="9" style="24"/>
  </cols>
  <sheetData>
    <row r="1" spans="1:1">
      <c r="A1" s="19" t="s">
        <v>43</v>
      </c>
    </row>
    <row r="2" ht="34.5" customHeight="1" spans="1:7">
      <c r="A2" s="5" t="s">
        <v>44</v>
      </c>
      <c r="B2" s="5"/>
      <c r="C2" s="5"/>
      <c r="D2" s="5"/>
      <c r="E2" s="5"/>
      <c r="F2" s="5"/>
      <c r="G2" s="5"/>
    </row>
    <row r="3" ht="26.25" customHeight="1" spans="6:6">
      <c r="F3" s="19" t="s">
        <v>2</v>
      </c>
    </row>
    <row r="4" ht="39.75" customHeight="1" spans="1:7">
      <c r="A4" s="25" t="s">
        <v>27</v>
      </c>
      <c r="B4" s="7" t="s">
        <v>28</v>
      </c>
      <c r="C4" s="8" t="s">
        <v>29</v>
      </c>
      <c r="D4" s="7" t="s">
        <v>5</v>
      </c>
      <c r="E4" s="6" t="s">
        <v>30</v>
      </c>
      <c r="F4" s="6" t="s">
        <v>31</v>
      </c>
      <c r="G4" s="7" t="s">
        <v>32</v>
      </c>
    </row>
    <row r="5" s="2" customFormat="1" ht="56.25" customHeight="1" spans="1:7">
      <c r="A5" s="22" t="s">
        <v>21</v>
      </c>
      <c r="B5" s="10" t="s">
        <v>45</v>
      </c>
      <c r="C5" s="9" t="s">
        <v>46</v>
      </c>
      <c r="D5" s="21" t="s">
        <v>47</v>
      </c>
      <c r="E5" s="22" t="s">
        <v>48</v>
      </c>
      <c r="F5" s="22">
        <v>20</v>
      </c>
      <c r="G5" s="22">
        <v>20</v>
      </c>
    </row>
  </sheetData>
  <mergeCells count="1">
    <mergeCell ref="A2:G2"/>
  </mergeCells>
  <pageMargins left="0.75" right="0.75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topLeftCell="A4" workbookViewId="0">
      <selection activeCell="D4" sqref="D4"/>
    </sheetView>
  </sheetViews>
  <sheetFormatPr defaultColWidth="9" defaultRowHeight="15.75" outlineLevelCol="5"/>
  <cols>
    <col min="1" max="1" width="6.125" style="2" customWidth="1"/>
    <col min="2" max="2" width="12.5" style="2" customWidth="1"/>
    <col min="3" max="3" width="20.75" style="2" customWidth="1"/>
    <col min="4" max="4" width="20.125" style="2" customWidth="1"/>
    <col min="5" max="5" width="15.875" style="2" customWidth="1"/>
    <col min="6" max="6" width="10.375" style="2" customWidth="1"/>
    <col min="7" max="16384" width="9" style="2"/>
  </cols>
  <sheetData>
    <row r="1" spans="1:1">
      <c r="A1" s="3" t="s">
        <v>49</v>
      </c>
    </row>
    <row r="2" ht="51" customHeight="1" spans="1:6">
      <c r="A2" s="4" t="s">
        <v>50</v>
      </c>
      <c r="B2" s="5"/>
      <c r="C2" s="5"/>
      <c r="D2" s="5"/>
      <c r="E2" s="5"/>
      <c r="F2" s="5"/>
    </row>
    <row r="3" ht="21.75" customHeight="1" spans="5:6">
      <c r="E3" s="19"/>
      <c r="F3" s="20" t="s">
        <v>2</v>
      </c>
    </row>
    <row r="4" s="1" customFormat="1" ht="34.5" customHeight="1" spans="1:6">
      <c r="A4" s="6" t="s">
        <v>3</v>
      </c>
      <c r="B4" s="6" t="s">
        <v>27</v>
      </c>
      <c r="C4" s="7" t="s">
        <v>51</v>
      </c>
      <c r="D4" s="8" t="s">
        <v>29</v>
      </c>
      <c r="E4" s="7" t="s">
        <v>52</v>
      </c>
      <c r="F4" s="7" t="s">
        <v>32</v>
      </c>
    </row>
    <row r="5" ht="30.75" customHeight="1" spans="1:6">
      <c r="A5" s="9">
        <v>1</v>
      </c>
      <c r="B5" s="9" t="s">
        <v>12</v>
      </c>
      <c r="C5" s="10" t="s">
        <v>53</v>
      </c>
      <c r="D5" s="11" t="s">
        <v>54</v>
      </c>
      <c r="E5" s="21" t="s">
        <v>55</v>
      </c>
      <c r="F5" s="22">
        <v>10</v>
      </c>
    </row>
    <row r="6" ht="30.75" customHeight="1" spans="1:6">
      <c r="A6" s="9">
        <v>2</v>
      </c>
      <c r="B6" s="9" t="s">
        <v>12</v>
      </c>
      <c r="C6" s="10" t="s">
        <v>56</v>
      </c>
      <c r="D6" s="11" t="s">
        <v>57</v>
      </c>
      <c r="E6" s="21" t="s">
        <v>55</v>
      </c>
      <c r="F6" s="22">
        <v>10</v>
      </c>
    </row>
    <row r="7" ht="30.75" customHeight="1" spans="1:6">
      <c r="A7" s="9">
        <v>3</v>
      </c>
      <c r="B7" s="9" t="s">
        <v>12</v>
      </c>
      <c r="C7" s="10" t="s">
        <v>58</v>
      </c>
      <c r="D7" s="11" t="s">
        <v>59</v>
      </c>
      <c r="E7" s="21" t="s">
        <v>55</v>
      </c>
      <c r="F7" s="22">
        <v>10</v>
      </c>
    </row>
    <row r="8" ht="30.75" customHeight="1" spans="1:6">
      <c r="A8" s="9">
        <v>4</v>
      </c>
      <c r="B8" s="9" t="s">
        <v>12</v>
      </c>
      <c r="C8" s="10" t="s">
        <v>60</v>
      </c>
      <c r="D8" s="11" t="s">
        <v>61</v>
      </c>
      <c r="E8" s="21" t="s">
        <v>55</v>
      </c>
      <c r="F8" s="22">
        <v>10</v>
      </c>
    </row>
    <row r="9" ht="30.75" customHeight="1" spans="1:6">
      <c r="A9" s="9">
        <v>5</v>
      </c>
      <c r="B9" s="9" t="s">
        <v>12</v>
      </c>
      <c r="C9" s="10" t="s">
        <v>62</v>
      </c>
      <c r="D9" s="11" t="s">
        <v>63</v>
      </c>
      <c r="E9" s="21" t="s">
        <v>55</v>
      </c>
      <c r="F9" s="22">
        <v>10</v>
      </c>
    </row>
    <row r="10" ht="30.75" customHeight="1" spans="1:6">
      <c r="A10" s="9">
        <v>6</v>
      </c>
      <c r="B10" s="9" t="s">
        <v>12</v>
      </c>
      <c r="C10" s="10" t="s">
        <v>64</v>
      </c>
      <c r="D10" s="11" t="s">
        <v>65</v>
      </c>
      <c r="E10" s="21" t="s">
        <v>55</v>
      </c>
      <c r="F10" s="22">
        <v>10</v>
      </c>
    </row>
    <row r="11" ht="30.75" customHeight="1" spans="1:6">
      <c r="A11" s="9">
        <v>7</v>
      </c>
      <c r="B11" s="9" t="s">
        <v>12</v>
      </c>
      <c r="C11" s="10" t="s">
        <v>66</v>
      </c>
      <c r="D11" s="11" t="s">
        <v>67</v>
      </c>
      <c r="E11" s="21" t="s">
        <v>55</v>
      </c>
      <c r="F11" s="22">
        <v>10</v>
      </c>
    </row>
    <row r="12" ht="30.75" customHeight="1" spans="1:6">
      <c r="A12" s="9">
        <v>8</v>
      </c>
      <c r="B12" s="9" t="s">
        <v>12</v>
      </c>
      <c r="C12" s="10" t="s">
        <v>68</v>
      </c>
      <c r="D12" s="11" t="s">
        <v>69</v>
      </c>
      <c r="E12" s="21" t="s">
        <v>70</v>
      </c>
      <c r="F12" s="22">
        <v>40</v>
      </c>
    </row>
    <row r="13" ht="30.75" customHeight="1" spans="1:6">
      <c r="A13" s="9">
        <v>9</v>
      </c>
      <c r="B13" s="9" t="s">
        <v>12</v>
      </c>
      <c r="C13" s="10" t="s">
        <v>71</v>
      </c>
      <c r="D13" s="9" t="s">
        <v>72</v>
      </c>
      <c r="E13" s="21" t="s">
        <v>73</v>
      </c>
      <c r="F13" s="22">
        <v>10</v>
      </c>
    </row>
    <row r="14" s="1" customFormat="1" ht="30.75" customHeight="1" spans="1:6">
      <c r="A14" s="12" t="s">
        <v>74</v>
      </c>
      <c r="B14" s="13"/>
      <c r="C14" s="13"/>
      <c r="D14" s="13"/>
      <c r="E14" s="23"/>
      <c r="F14" s="6">
        <f>SUM(F5:F13)</f>
        <v>120</v>
      </c>
    </row>
    <row r="15" ht="30.75" customHeight="1" spans="1:6">
      <c r="A15" s="9">
        <v>10</v>
      </c>
      <c r="B15" s="9" t="s">
        <v>17</v>
      </c>
      <c r="C15" s="10" t="s">
        <v>75</v>
      </c>
      <c r="D15" s="11" t="s">
        <v>76</v>
      </c>
      <c r="E15" s="21" t="s">
        <v>55</v>
      </c>
      <c r="F15" s="22">
        <v>10</v>
      </c>
    </row>
    <row r="16" ht="30.75" customHeight="1" spans="1:6">
      <c r="A16" s="9">
        <v>11</v>
      </c>
      <c r="B16" s="9" t="s">
        <v>17</v>
      </c>
      <c r="C16" s="10" t="s">
        <v>77</v>
      </c>
      <c r="D16" s="11" t="s">
        <v>78</v>
      </c>
      <c r="E16" s="21" t="s">
        <v>55</v>
      </c>
      <c r="F16" s="22">
        <v>10</v>
      </c>
    </row>
    <row r="17" ht="30.75" customHeight="1" spans="1:6">
      <c r="A17" s="9">
        <v>12</v>
      </c>
      <c r="B17" s="9" t="s">
        <v>17</v>
      </c>
      <c r="C17" s="10" t="s">
        <v>79</v>
      </c>
      <c r="D17" s="11" t="s">
        <v>80</v>
      </c>
      <c r="E17" s="21" t="s">
        <v>55</v>
      </c>
      <c r="F17" s="22">
        <v>10</v>
      </c>
    </row>
    <row r="18" ht="30.75" customHeight="1" spans="1:6">
      <c r="A18" s="9">
        <v>13</v>
      </c>
      <c r="B18" s="9" t="s">
        <v>17</v>
      </c>
      <c r="C18" s="10" t="s">
        <v>81</v>
      </c>
      <c r="D18" s="11" t="s">
        <v>82</v>
      </c>
      <c r="E18" s="21" t="s">
        <v>55</v>
      </c>
      <c r="F18" s="22">
        <v>10</v>
      </c>
    </row>
    <row r="19" ht="30.75" customHeight="1" spans="1:6">
      <c r="A19" s="9">
        <v>14</v>
      </c>
      <c r="B19" s="9" t="s">
        <v>17</v>
      </c>
      <c r="C19" s="10" t="s">
        <v>83</v>
      </c>
      <c r="D19" s="11" t="s">
        <v>84</v>
      </c>
      <c r="E19" s="21" t="s">
        <v>55</v>
      </c>
      <c r="F19" s="22">
        <v>10</v>
      </c>
    </row>
    <row r="20" ht="30.75" customHeight="1" spans="1:6">
      <c r="A20" s="9">
        <v>15</v>
      </c>
      <c r="B20" s="9" t="s">
        <v>17</v>
      </c>
      <c r="C20" s="10" t="s">
        <v>85</v>
      </c>
      <c r="D20" s="11" t="s">
        <v>86</v>
      </c>
      <c r="E20" s="21" t="s">
        <v>73</v>
      </c>
      <c r="F20" s="22">
        <v>10</v>
      </c>
    </row>
    <row r="21" ht="30.75" customHeight="1" spans="1:6">
      <c r="A21" s="9">
        <v>16</v>
      </c>
      <c r="B21" s="9" t="s">
        <v>17</v>
      </c>
      <c r="C21" s="10" t="s">
        <v>87</v>
      </c>
      <c r="D21" s="11" t="s">
        <v>88</v>
      </c>
      <c r="E21" s="21" t="s">
        <v>73</v>
      </c>
      <c r="F21" s="22">
        <v>10</v>
      </c>
    </row>
    <row r="22" ht="30.75" customHeight="1" spans="1:6">
      <c r="A22" s="9">
        <v>17</v>
      </c>
      <c r="B22" s="9" t="s">
        <v>17</v>
      </c>
      <c r="C22" s="10" t="s">
        <v>89</v>
      </c>
      <c r="D22" s="11" t="s">
        <v>90</v>
      </c>
      <c r="E22" s="21" t="s">
        <v>73</v>
      </c>
      <c r="F22" s="22">
        <v>10</v>
      </c>
    </row>
    <row r="23" s="1" customFormat="1" ht="30.75" customHeight="1" spans="1:6">
      <c r="A23" s="12" t="s">
        <v>91</v>
      </c>
      <c r="B23" s="13"/>
      <c r="C23" s="13"/>
      <c r="D23" s="13"/>
      <c r="E23" s="23"/>
      <c r="F23" s="6">
        <f>SUM(F15:F22)</f>
        <v>80</v>
      </c>
    </row>
    <row r="24" ht="30.75" customHeight="1" spans="1:6">
      <c r="A24" s="9">
        <v>18</v>
      </c>
      <c r="B24" s="9" t="s">
        <v>18</v>
      </c>
      <c r="C24" s="10" t="s">
        <v>92</v>
      </c>
      <c r="D24" s="11" t="s">
        <v>93</v>
      </c>
      <c r="E24" s="21" t="s">
        <v>55</v>
      </c>
      <c r="F24" s="22">
        <v>10</v>
      </c>
    </row>
    <row r="25" ht="30.75" customHeight="1" spans="1:6">
      <c r="A25" s="9">
        <v>19</v>
      </c>
      <c r="B25" s="9" t="s">
        <v>18</v>
      </c>
      <c r="C25" s="10" t="s">
        <v>94</v>
      </c>
      <c r="D25" s="11" t="s">
        <v>95</v>
      </c>
      <c r="E25" s="21" t="s">
        <v>55</v>
      </c>
      <c r="F25" s="22">
        <v>10</v>
      </c>
    </row>
    <row r="26" ht="30.75" customHeight="1" spans="1:6">
      <c r="A26" s="9">
        <v>20</v>
      </c>
      <c r="B26" s="9" t="s">
        <v>18</v>
      </c>
      <c r="C26" s="10" t="s">
        <v>96</v>
      </c>
      <c r="D26" s="11" t="s">
        <v>97</v>
      </c>
      <c r="E26" s="21" t="s">
        <v>55</v>
      </c>
      <c r="F26" s="22">
        <v>10</v>
      </c>
    </row>
    <row r="27" s="1" customFormat="1" ht="30.75" customHeight="1" spans="1:6">
      <c r="A27" s="12" t="s">
        <v>98</v>
      </c>
      <c r="B27" s="13"/>
      <c r="C27" s="13"/>
      <c r="D27" s="13"/>
      <c r="E27" s="23"/>
      <c r="F27" s="6">
        <f>SUM(F24:F26)</f>
        <v>30</v>
      </c>
    </row>
    <row r="28" ht="30.75" customHeight="1" spans="1:6">
      <c r="A28" s="9">
        <v>21</v>
      </c>
      <c r="B28" s="9" t="s">
        <v>19</v>
      </c>
      <c r="C28" s="10" t="s">
        <v>99</v>
      </c>
      <c r="D28" s="14" t="s">
        <v>100</v>
      </c>
      <c r="E28" s="21" t="s">
        <v>55</v>
      </c>
      <c r="F28" s="22">
        <v>10</v>
      </c>
    </row>
    <row r="29" ht="30.75" customHeight="1" spans="1:6">
      <c r="A29" s="9">
        <v>22</v>
      </c>
      <c r="B29" s="9" t="s">
        <v>19</v>
      </c>
      <c r="C29" s="15" t="s">
        <v>101</v>
      </c>
      <c r="D29" s="16" t="s">
        <v>102</v>
      </c>
      <c r="E29" s="21" t="s">
        <v>55</v>
      </c>
      <c r="F29" s="22">
        <v>10</v>
      </c>
    </row>
    <row r="30" ht="30.75" customHeight="1" spans="1:6">
      <c r="A30" s="9">
        <v>23</v>
      </c>
      <c r="B30" s="9" t="s">
        <v>19</v>
      </c>
      <c r="C30" s="10" t="s">
        <v>103</v>
      </c>
      <c r="D30" s="17" t="s">
        <v>104</v>
      </c>
      <c r="E30" s="21" t="s">
        <v>105</v>
      </c>
      <c r="F30" s="22">
        <v>10</v>
      </c>
    </row>
    <row r="31" ht="30.75" customHeight="1" spans="1:6">
      <c r="A31" s="9">
        <v>24</v>
      </c>
      <c r="B31" s="9" t="s">
        <v>19</v>
      </c>
      <c r="C31" s="10" t="s">
        <v>106</v>
      </c>
      <c r="D31" s="11" t="s">
        <v>107</v>
      </c>
      <c r="E31" s="21" t="s">
        <v>105</v>
      </c>
      <c r="F31" s="22">
        <v>10</v>
      </c>
    </row>
    <row r="32" s="1" customFormat="1" ht="30.75" customHeight="1" spans="1:6">
      <c r="A32" s="12" t="s">
        <v>108</v>
      </c>
      <c r="B32" s="13"/>
      <c r="C32" s="13"/>
      <c r="D32" s="13"/>
      <c r="E32" s="23"/>
      <c r="F32" s="6">
        <f>SUM(F28:F31)</f>
        <v>40</v>
      </c>
    </row>
    <row r="33" ht="30.75" customHeight="1" spans="1:6">
      <c r="A33" s="9">
        <v>25</v>
      </c>
      <c r="B33" s="9" t="s">
        <v>20</v>
      </c>
      <c r="C33" s="10" t="s">
        <v>109</v>
      </c>
      <c r="D33" s="18" t="s">
        <v>110</v>
      </c>
      <c r="E33" s="21" t="s">
        <v>73</v>
      </c>
      <c r="F33" s="22">
        <v>10</v>
      </c>
    </row>
    <row r="34" ht="30.75" customHeight="1" spans="1:6">
      <c r="A34" s="9">
        <v>26</v>
      </c>
      <c r="B34" s="9" t="s">
        <v>20</v>
      </c>
      <c r="C34" s="10" t="s">
        <v>111</v>
      </c>
      <c r="D34" s="11" t="s">
        <v>112</v>
      </c>
      <c r="E34" s="21" t="s">
        <v>73</v>
      </c>
      <c r="F34" s="22">
        <v>10</v>
      </c>
    </row>
    <row r="35" ht="30.75" customHeight="1" spans="1:6">
      <c r="A35" s="9">
        <v>27</v>
      </c>
      <c r="B35" s="9" t="s">
        <v>20</v>
      </c>
      <c r="C35" s="10" t="s">
        <v>113</v>
      </c>
      <c r="D35" s="11" t="s">
        <v>114</v>
      </c>
      <c r="E35" s="21" t="s">
        <v>55</v>
      </c>
      <c r="F35" s="22">
        <v>10</v>
      </c>
    </row>
    <row r="36" s="1" customFormat="1" ht="30.75" customHeight="1" spans="1:6">
      <c r="A36" s="12" t="s">
        <v>115</v>
      </c>
      <c r="B36" s="13"/>
      <c r="C36" s="13"/>
      <c r="D36" s="13"/>
      <c r="E36" s="23"/>
      <c r="F36" s="6">
        <f>SUM(F33:F35)</f>
        <v>30</v>
      </c>
    </row>
    <row r="37" ht="30.75" customHeight="1" spans="1:6">
      <c r="A37" s="9">
        <v>28</v>
      </c>
      <c r="B37" s="9" t="s">
        <v>21</v>
      </c>
      <c r="C37" s="10" t="s">
        <v>116</v>
      </c>
      <c r="D37" s="11" t="s">
        <v>117</v>
      </c>
      <c r="E37" s="21" t="s">
        <v>55</v>
      </c>
      <c r="F37" s="22">
        <v>10</v>
      </c>
    </row>
    <row r="38" s="1" customFormat="1" ht="30.75" customHeight="1" spans="1:6">
      <c r="A38" s="12" t="s">
        <v>118</v>
      </c>
      <c r="B38" s="13"/>
      <c r="C38" s="13"/>
      <c r="D38" s="13"/>
      <c r="E38" s="23"/>
      <c r="F38" s="6">
        <f>SUM(F37)</f>
        <v>10</v>
      </c>
    </row>
    <row r="39" s="1" customFormat="1" ht="30.75" customHeight="1" spans="1:6">
      <c r="A39" s="12" t="s">
        <v>24</v>
      </c>
      <c r="B39" s="13"/>
      <c r="C39" s="13"/>
      <c r="D39" s="13"/>
      <c r="E39" s="23"/>
      <c r="F39" s="6">
        <f>F14+F23+F27+F32+F36+F38</f>
        <v>310</v>
      </c>
    </row>
  </sheetData>
  <mergeCells count="8">
    <mergeCell ref="A2:F2"/>
    <mergeCell ref="A14:E14"/>
    <mergeCell ref="A23:E23"/>
    <mergeCell ref="A27:E27"/>
    <mergeCell ref="A32:E32"/>
    <mergeCell ref="A36:E36"/>
    <mergeCell ref="A38:E38"/>
    <mergeCell ref="A39:E39"/>
  </mergeCells>
  <pageMargins left="0.708661417322835" right="0.708661417322835" top="0.748031496062992" bottom="0.748031496062992" header="0.31496062992126" footer="0.31496062992126"/>
  <pageSetup paperSize="9" scale="9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科技局</cp:lastModifiedBy>
  <dcterms:created xsi:type="dcterms:W3CDTF">1996-12-17T09:32:00Z</dcterms:created>
  <dcterms:modified xsi:type="dcterms:W3CDTF">2025-05-30T09:18:52Z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3FB08EC287D9D7A77C07396841E6E2DA</vt:lpwstr>
  </property>
  <property fmtid="{D5CDD505-2E9C-101B-9397-08002B2CF9AE}" pid="3" name="KSOProductBuildVer">
    <vt:lpwstr>2052-11.8.2.11716</vt:lpwstr>
  </property>
</Properties>
</file>