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975"/>
  </bookViews>
  <sheets>
    <sheet name="专项资金公开信息表" sheetId="1" r:id="rId1"/>
    <sheet name="Sheet2" sheetId="2" r:id="rId2"/>
    <sheet name="Sheet3" sheetId="3" r:id="rId3"/>
  </sheets>
  <definedNames>
    <definedName name="_xlnm.Print_Area" localSheetId="0">专项资金公开信息表!$A$1:$Q$24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<sst xmlns="http://schemas.openxmlformats.org/spreadsheetml/2006/main" count="119" uniqueCount="50">
  <si>
    <t>江门市江海区政务服务和数据管理局专项资金信息公开表（2024年年中执行情况）</t>
  </si>
  <si>
    <t>填报单位：江门市江海区政务服务和数据管理局</t>
  </si>
  <si>
    <t>单位：元</t>
  </si>
  <si>
    <t>项目名称</t>
  </si>
  <si>
    <t>性质</t>
  </si>
  <si>
    <t>来源类型</t>
  </si>
  <si>
    <t>功能科目</t>
  </si>
  <si>
    <t>经济分类</t>
  </si>
  <si>
    <t>用途</t>
  </si>
  <si>
    <t>指标金额</t>
  </si>
  <si>
    <t>调减金额</t>
  </si>
  <si>
    <t>支出情况</t>
  </si>
  <si>
    <t>指标余额</t>
  </si>
  <si>
    <t>支出率</t>
  </si>
  <si>
    <t>绩效考核情况（优、良、中、低、差，如没有绩效考核填无）</t>
  </si>
  <si>
    <t>年初任务清单执行情况描述</t>
  </si>
  <si>
    <t>编码</t>
  </si>
  <si>
    <t>名称</t>
  </si>
  <si>
    <t>预算绩效</t>
  </si>
  <si>
    <t>执行绩效</t>
  </si>
  <si>
    <t>事后绩效</t>
  </si>
  <si>
    <t>合计</t>
  </si>
  <si>
    <t>部门日常运作经费</t>
  </si>
  <si>
    <t>预算内</t>
  </si>
  <si>
    <t>年初预算</t>
  </si>
  <si>
    <t>一般行政管理事务</t>
  </si>
  <si>
    <t>办公费</t>
  </si>
  <si>
    <t>手续费</t>
  </si>
  <si>
    <t>邮电费</t>
  </si>
  <si>
    <t>差旅费</t>
  </si>
  <si>
    <t>维修（护）费</t>
  </si>
  <si>
    <t>租赁费</t>
  </si>
  <si>
    <t>培训费</t>
  </si>
  <si>
    <t>劳务费</t>
  </si>
  <si>
    <t>委托业务费</t>
  </si>
  <si>
    <t>其他交通费用</t>
  </si>
  <si>
    <t>其他商品和服务支出</t>
  </si>
  <si>
    <t>办公设备购置</t>
  </si>
  <si>
    <t>大型修缮</t>
  </si>
  <si>
    <t>物资储备</t>
  </si>
  <si>
    <t>办公场所日常管护专项</t>
  </si>
  <si>
    <t>电费</t>
  </si>
  <si>
    <t>税收征管体制改革项目</t>
  </si>
  <si>
    <t>行政运行</t>
  </si>
  <si>
    <t>税收征管体制改革经费</t>
  </si>
  <si>
    <t>信息化建设专项资金</t>
  </si>
  <si>
    <t>其他科学技术支出</t>
  </si>
  <si>
    <t>信息化建设专项经费</t>
  </si>
  <si>
    <t>“数字政府”建设专项资金</t>
  </si>
  <si>
    <t>“数字政府”建设专项经费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</si>
</sst>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color indexed="8"/>
      <name val="宋体"/>
      <charset val="134"/>
    </font>
    <font>
      <sz val="12"/>
      <name val="SimSun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10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3" applyNumberFormat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4" borderId="13" applyNumberFormat="0" applyAlignment="0" applyProtection="0">
      <alignment vertical="center"/>
    </xf>
    <xf numFmtId="0" fontId="18" fillId="5" borderId="15" applyNumberFormat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  <xf numFmtId="176" fontId="0" fillId="0" borderId="0" xfId="0" applyNumberForma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176" fontId="5" fillId="0" borderId="1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Border="1" applyAlignment="1">
      <alignment vertical="center" wrapText="1"/>
    </xf>
    <xf numFmtId="10" fontId="0" fillId="0" borderId="1" xfId="0" applyNumberFormat="1" applyFont="1" applyBorder="1" applyAlignment="1">
      <alignment vertical="center" wrapText="1"/>
    </xf>
    <xf numFmtId="0" fontId="0" fillId="0" borderId="9" xfId="0" applyNumberForma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24"/>
  <sheetViews>
    <sheetView tabSelected="1" workbookViewId="0">
      <selection activeCell="K21" sqref="K21"/>
    </sheetView>
  </sheetViews>
  <sheetFormatPr defaultColWidth="9" defaultRowHeight="14.25"/>
  <cols>
    <col min="1" max="1" width="22.5" style="3" customWidth="1"/>
    <col min="3" max="3" width="10.375" customWidth="1"/>
    <col min="4" max="4" width="10.625" customWidth="1"/>
    <col min="5" max="5" width="18.875" customWidth="1"/>
    <col min="7" max="7" width="17.25" customWidth="1"/>
    <col min="8" max="8" width="24.125" customWidth="1"/>
    <col min="9" max="9" width="14.75" style="4" customWidth="1"/>
    <col min="10" max="10" width="11.5" customWidth="1"/>
    <col min="11" max="11" width="14.625" customWidth="1"/>
    <col min="12" max="12" width="16.25" style="4" customWidth="1"/>
    <col min="13" max="13" width="12.625" customWidth="1"/>
    <col min="14" max="14" width="12.375" customWidth="1"/>
    <col min="15" max="15" width="12.5" customWidth="1"/>
    <col min="16" max="16" width="10.625" customWidth="1"/>
    <col min="17" max="17" width="41" customWidth="1"/>
  </cols>
  <sheetData>
    <row r="1" ht="22.5" spans="1:17">
      <c r="A1" s="5" t="s">
        <v>0</v>
      </c>
      <c r="B1" s="6"/>
      <c r="C1" s="6"/>
      <c r="D1" s="6"/>
      <c r="E1" s="6"/>
      <c r="F1" s="6"/>
      <c r="G1" s="6"/>
      <c r="H1" s="6"/>
      <c r="I1" s="20"/>
      <c r="J1" s="6"/>
      <c r="K1" s="6"/>
      <c r="L1" s="20"/>
      <c r="M1" s="6"/>
      <c r="N1" s="6"/>
      <c r="O1" s="6"/>
      <c r="P1" s="6"/>
      <c r="Q1" s="6"/>
    </row>
    <row r="3" spans="1:17">
      <c r="A3" s="7" t="s">
        <v>1</v>
      </c>
      <c r="B3" s="8"/>
      <c r="C3" s="8"/>
      <c r="D3" s="8"/>
      <c r="Q3" t="s">
        <v>2</v>
      </c>
    </row>
    <row r="4" s="1" customFormat="1" ht="45" customHeight="1" spans="1:17">
      <c r="A4" s="9" t="s">
        <v>3</v>
      </c>
      <c r="B4" s="10" t="s">
        <v>4</v>
      </c>
      <c r="C4" s="10" t="s">
        <v>5</v>
      </c>
      <c r="D4" s="10" t="s">
        <v>6</v>
      </c>
      <c r="E4" s="10"/>
      <c r="F4" s="10" t="s">
        <v>7</v>
      </c>
      <c r="G4" s="10"/>
      <c r="H4" s="10" t="s">
        <v>8</v>
      </c>
      <c r="I4" s="21" t="s">
        <v>9</v>
      </c>
      <c r="J4" s="10" t="s">
        <v>10</v>
      </c>
      <c r="K4" s="9" t="s">
        <v>11</v>
      </c>
      <c r="L4" s="21" t="s">
        <v>12</v>
      </c>
      <c r="M4" s="10" t="s">
        <v>13</v>
      </c>
      <c r="N4" s="9" t="s">
        <v>14</v>
      </c>
      <c r="O4" s="9"/>
      <c r="P4" s="9"/>
      <c r="Q4" s="9" t="s">
        <v>15</v>
      </c>
    </row>
    <row r="5" s="1" customFormat="1" ht="39" customHeight="1" spans="1:17">
      <c r="A5" s="9"/>
      <c r="B5" s="10"/>
      <c r="C5" s="10"/>
      <c r="D5" s="10" t="s">
        <v>16</v>
      </c>
      <c r="E5" s="10" t="s">
        <v>17</v>
      </c>
      <c r="F5" s="10" t="s">
        <v>16</v>
      </c>
      <c r="G5" s="10" t="s">
        <v>17</v>
      </c>
      <c r="H5" s="10"/>
      <c r="I5" s="21"/>
      <c r="J5" s="22"/>
      <c r="K5" s="9"/>
      <c r="L5" s="23"/>
      <c r="M5" s="10"/>
      <c r="N5" s="9" t="s">
        <v>18</v>
      </c>
      <c r="O5" s="9" t="s">
        <v>19</v>
      </c>
      <c r="P5" s="9" t="s">
        <v>20</v>
      </c>
      <c r="Q5" s="9"/>
    </row>
    <row r="6" ht="27" customHeight="1" spans="1:17">
      <c r="A6" s="11" t="s">
        <v>21</v>
      </c>
      <c r="B6" s="12"/>
      <c r="C6" s="12"/>
      <c r="D6" s="12"/>
      <c r="E6" s="12"/>
      <c r="F6" s="12"/>
      <c r="G6" s="12"/>
      <c r="H6" s="13"/>
      <c r="I6" s="24">
        <f>SUM(I7:I24)</f>
        <v>6150000</v>
      </c>
      <c r="J6" s="24">
        <v>0</v>
      </c>
      <c r="K6" s="24">
        <f>SUM(K7:K24)</f>
        <v>649390.09</v>
      </c>
      <c r="L6" s="24">
        <f>SUM(L7:L24)</f>
        <v>5500609.91</v>
      </c>
      <c r="M6" s="25">
        <f>K6/I6</f>
        <v>0.105591884552846</v>
      </c>
      <c r="N6" s="26"/>
      <c r="O6" s="26"/>
      <c r="P6" s="26"/>
      <c r="Q6" s="26"/>
    </row>
    <row r="7" s="2" customFormat="1" ht="30" customHeight="1" spans="1:17">
      <c r="A7" s="14" t="s">
        <v>22</v>
      </c>
      <c r="B7" s="15" t="s">
        <v>23</v>
      </c>
      <c r="C7" s="15" t="s">
        <v>24</v>
      </c>
      <c r="D7" s="16">
        <v>2010302</v>
      </c>
      <c r="E7" s="16" t="s">
        <v>25</v>
      </c>
      <c r="F7" s="16">
        <v>30201</v>
      </c>
      <c r="G7" s="16" t="s">
        <v>26</v>
      </c>
      <c r="H7" s="17" t="s">
        <v>22</v>
      </c>
      <c r="I7" s="24">
        <v>365000</v>
      </c>
      <c r="J7" s="24">
        <v>0</v>
      </c>
      <c r="K7" s="24">
        <v>28580.6</v>
      </c>
      <c r="L7" s="24">
        <f>I7-K7</f>
        <v>336419.4</v>
      </c>
      <c r="M7" s="25">
        <f>K7/I7</f>
        <v>0.0783030136986301</v>
      </c>
      <c r="N7" s="17"/>
      <c r="O7" s="17"/>
      <c r="P7" s="17"/>
      <c r="Q7" s="17"/>
    </row>
    <row r="8" s="2" customFormat="1" ht="30" customHeight="1" spans="1:17">
      <c r="A8" s="18"/>
      <c r="B8" s="15" t="s">
        <v>23</v>
      </c>
      <c r="C8" s="15" t="s">
        <v>24</v>
      </c>
      <c r="D8" s="16">
        <v>2010302</v>
      </c>
      <c r="E8" s="16" t="s">
        <v>25</v>
      </c>
      <c r="F8" s="16">
        <v>30204</v>
      </c>
      <c r="G8" s="16" t="s">
        <v>27</v>
      </c>
      <c r="H8" s="17" t="s">
        <v>22</v>
      </c>
      <c r="I8" s="24">
        <v>4000</v>
      </c>
      <c r="J8" s="24">
        <v>0</v>
      </c>
      <c r="K8" s="24">
        <v>0</v>
      </c>
      <c r="L8" s="24">
        <f t="shared" ref="L8:L24" si="0">I8-K8</f>
        <v>4000</v>
      </c>
      <c r="M8" s="25">
        <f t="shared" ref="M8:M24" si="1">K8/I8</f>
        <v>0</v>
      </c>
      <c r="N8" s="17"/>
      <c r="O8" s="17"/>
      <c r="P8" s="17"/>
      <c r="Q8" s="17"/>
    </row>
    <row r="9" s="2" customFormat="1" ht="30" customHeight="1" spans="1:17">
      <c r="A9" s="19"/>
      <c r="B9" s="15" t="s">
        <v>23</v>
      </c>
      <c r="C9" s="15" t="s">
        <v>24</v>
      </c>
      <c r="D9" s="16">
        <v>2010302</v>
      </c>
      <c r="E9" s="16" t="s">
        <v>25</v>
      </c>
      <c r="F9" s="16">
        <v>30207</v>
      </c>
      <c r="G9" s="16" t="s">
        <v>28</v>
      </c>
      <c r="H9" s="17" t="s">
        <v>22</v>
      </c>
      <c r="I9" s="24">
        <v>275000</v>
      </c>
      <c r="J9" s="24">
        <v>0</v>
      </c>
      <c r="K9" s="24">
        <v>15734.51</v>
      </c>
      <c r="L9" s="24">
        <f t="shared" si="0"/>
        <v>259265.49</v>
      </c>
      <c r="M9" s="25">
        <f t="shared" si="1"/>
        <v>0.0572164</v>
      </c>
      <c r="N9" s="17"/>
      <c r="O9" s="17"/>
      <c r="P9" s="17"/>
      <c r="Q9" s="17"/>
    </row>
    <row r="10" s="2" customFormat="1" ht="30" customHeight="1" spans="1:17">
      <c r="A10" s="19"/>
      <c r="B10" s="15" t="s">
        <v>23</v>
      </c>
      <c r="C10" s="15" t="s">
        <v>24</v>
      </c>
      <c r="D10" s="16">
        <v>2010302</v>
      </c>
      <c r="E10" s="16" t="s">
        <v>25</v>
      </c>
      <c r="F10" s="16">
        <v>30211</v>
      </c>
      <c r="G10" s="16" t="s">
        <v>29</v>
      </c>
      <c r="H10" s="17" t="s">
        <v>22</v>
      </c>
      <c r="I10" s="24">
        <v>5000</v>
      </c>
      <c r="J10" s="24">
        <v>0</v>
      </c>
      <c r="K10" s="24">
        <v>0</v>
      </c>
      <c r="L10" s="24">
        <f t="shared" si="0"/>
        <v>5000</v>
      </c>
      <c r="M10" s="25">
        <f t="shared" si="1"/>
        <v>0</v>
      </c>
      <c r="N10" s="17"/>
      <c r="O10" s="17"/>
      <c r="P10" s="17"/>
      <c r="Q10" s="17"/>
    </row>
    <row r="11" s="2" customFormat="1" ht="30" customHeight="1" spans="1:17">
      <c r="A11" s="19"/>
      <c r="B11" s="15" t="s">
        <v>23</v>
      </c>
      <c r="C11" s="15" t="s">
        <v>24</v>
      </c>
      <c r="D11" s="16">
        <v>2010302</v>
      </c>
      <c r="E11" s="16" t="s">
        <v>25</v>
      </c>
      <c r="F11" s="16">
        <v>30213</v>
      </c>
      <c r="G11" s="16" t="s">
        <v>30</v>
      </c>
      <c r="H11" s="17" t="s">
        <v>22</v>
      </c>
      <c r="I11" s="24">
        <v>20000</v>
      </c>
      <c r="J11" s="24">
        <v>0</v>
      </c>
      <c r="K11" s="24">
        <v>1717</v>
      </c>
      <c r="L11" s="24">
        <f t="shared" si="0"/>
        <v>18283</v>
      </c>
      <c r="M11" s="25">
        <f t="shared" si="1"/>
        <v>0.08585</v>
      </c>
      <c r="N11" s="17"/>
      <c r="O11" s="17"/>
      <c r="P11" s="17"/>
      <c r="Q11" s="17"/>
    </row>
    <row r="12" s="2" customFormat="1" ht="30" customHeight="1" spans="1:17">
      <c r="A12" s="19"/>
      <c r="B12" s="15" t="s">
        <v>23</v>
      </c>
      <c r="C12" s="15" t="s">
        <v>24</v>
      </c>
      <c r="D12" s="16">
        <v>2010302</v>
      </c>
      <c r="E12" s="16" t="s">
        <v>25</v>
      </c>
      <c r="F12" s="16">
        <v>30214</v>
      </c>
      <c r="G12" s="16" t="s">
        <v>31</v>
      </c>
      <c r="H12" s="17" t="s">
        <v>22</v>
      </c>
      <c r="I12" s="24">
        <v>50000</v>
      </c>
      <c r="J12" s="24">
        <v>0</v>
      </c>
      <c r="K12" s="24">
        <v>0</v>
      </c>
      <c r="L12" s="24">
        <f t="shared" si="0"/>
        <v>50000</v>
      </c>
      <c r="M12" s="25">
        <f t="shared" si="1"/>
        <v>0</v>
      </c>
      <c r="N12" s="17"/>
      <c r="O12" s="17"/>
      <c r="P12" s="17"/>
      <c r="Q12" s="17"/>
    </row>
    <row r="13" s="2" customFormat="1" ht="30" customHeight="1" spans="1:17">
      <c r="A13" s="19"/>
      <c r="B13" s="15" t="s">
        <v>23</v>
      </c>
      <c r="C13" s="15" t="s">
        <v>24</v>
      </c>
      <c r="D13" s="16">
        <v>2010302</v>
      </c>
      <c r="E13" s="16" t="s">
        <v>25</v>
      </c>
      <c r="F13" s="16">
        <v>30216</v>
      </c>
      <c r="G13" s="16" t="s">
        <v>32</v>
      </c>
      <c r="H13" s="17" t="s">
        <v>22</v>
      </c>
      <c r="I13" s="24">
        <v>50000</v>
      </c>
      <c r="J13" s="24">
        <v>0</v>
      </c>
      <c r="K13" s="24">
        <v>0</v>
      </c>
      <c r="L13" s="24">
        <f t="shared" si="0"/>
        <v>50000</v>
      </c>
      <c r="M13" s="25">
        <f t="shared" si="1"/>
        <v>0</v>
      </c>
      <c r="N13" s="17"/>
      <c r="O13" s="17"/>
      <c r="P13" s="17"/>
      <c r="Q13" s="17"/>
    </row>
    <row r="14" s="2" customFormat="1" ht="30" customHeight="1" spans="1:17">
      <c r="A14" s="19"/>
      <c r="B14" s="15" t="s">
        <v>23</v>
      </c>
      <c r="C14" s="15" t="s">
        <v>24</v>
      </c>
      <c r="D14" s="16">
        <v>2010302</v>
      </c>
      <c r="E14" s="16" t="s">
        <v>25</v>
      </c>
      <c r="F14" s="16">
        <v>30226</v>
      </c>
      <c r="G14" s="16" t="s">
        <v>33</v>
      </c>
      <c r="H14" s="17" t="s">
        <v>22</v>
      </c>
      <c r="I14" s="24">
        <v>157000</v>
      </c>
      <c r="J14" s="24">
        <v>0</v>
      </c>
      <c r="K14" s="24">
        <v>65900</v>
      </c>
      <c r="L14" s="24">
        <f t="shared" si="0"/>
        <v>91100</v>
      </c>
      <c r="M14" s="25">
        <f t="shared" si="1"/>
        <v>0.419745222929936</v>
      </c>
      <c r="N14" s="17"/>
      <c r="O14" s="17"/>
      <c r="P14" s="17"/>
      <c r="Q14" s="17"/>
    </row>
    <row r="15" s="2" customFormat="1" ht="30" customHeight="1" spans="1:17">
      <c r="A15" s="19"/>
      <c r="B15" s="15" t="s">
        <v>23</v>
      </c>
      <c r="C15" s="15" t="s">
        <v>24</v>
      </c>
      <c r="D15" s="16">
        <v>2010302</v>
      </c>
      <c r="E15" s="16" t="s">
        <v>25</v>
      </c>
      <c r="F15" s="16">
        <v>30227</v>
      </c>
      <c r="G15" s="16" t="s">
        <v>34</v>
      </c>
      <c r="H15" s="17" t="s">
        <v>22</v>
      </c>
      <c r="I15" s="24">
        <v>160000</v>
      </c>
      <c r="J15" s="24">
        <v>0</v>
      </c>
      <c r="K15" s="24">
        <v>0</v>
      </c>
      <c r="L15" s="24">
        <f t="shared" si="0"/>
        <v>160000</v>
      </c>
      <c r="M15" s="25">
        <f t="shared" si="1"/>
        <v>0</v>
      </c>
      <c r="N15" s="17"/>
      <c r="O15" s="17"/>
      <c r="P15" s="17"/>
      <c r="Q15" s="17"/>
    </row>
    <row r="16" s="2" customFormat="1" ht="30" customHeight="1" spans="1:17">
      <c r="A16" s="19"/>
      <c r="B16" s="15" t="s">
        <v>23</v>
      </c>
      <c r="C16" s="15" t="s">
        <v>24</v>
      </c>
      <c r="D16" s="16">
        <v>2010302</v>
      </c>
      <c r="E16" s="16" t="s">
        <v>25</v>
      </c>
      <c r="F16" s="16">
        <v>30239</v>
      </c>
      <c r="G16" s="16" t="s">
        <v>35</v>
      </c>
      <c r="H16" s="17" t="s">
        <v>22</v>
      </c>
      <c r="I16" s="24">
        <v>20000</v>
      </c>
      <c r="J16" s="24">
        <v>0</v>
      </c>
      <c r="K16" s="24">
        <v>854</v>
      </c>
      <c r="L16" s="24">
        <f t="shared" si="0"/>
        <v>19146</v>
      </c>
      <c r="M16" s="25">
        <f t="shared" si="1"/>
        <v>0.0427</v>
      </c>
      <c r="N16" s="17"/>
      <c r="O16" s="17"/>
      <c r="P16" s="17"/>
      <c r="Q16" s="17"/>
    </row>
    <row r="17" s="2" customFormat="1" ht="30" customHeight="1" spans="1:17">
      <c r="A17" s="19"/>
      <c r="B17" s="15" t="s">
        <v>23</v>
      </c>
      <c r="C17" s="15" t="s">
        <v>24</v>
      </c>
      <c r="D17" s="16">
        <v>2010302</v>
      </c>
      <c r="E17" s="16" t="s">
        <v>25</v>
      </c>
      <c r="F17" s="16">
        <v>30299</v>
      </c>
      <c r="G17" s="16" t="s">
        <v>36</v>
      </c>
      <c r="H17" s="17" t="s">
        <v>22</v>
      </c>
      <c r="I17" s="24">
        <v>190000</v>
      </c>
      <c r="J17" s="24">
        <v>0</v>
      </c>
      <c r="K17" s="24">
        <v>4631.79</v>
      </c>
      <c r="L17" s="24">
        <f t="shared" si="0"/>
        <v>185368.21</v>
      </c>
      <c r="M17" s="25">
        <f t="shared" si="1"/>
        <v>0.0243778421052632</v>
      </c>
      <c r="N17" s="17"/>
      <c r="O17" s="17"/>
      <c r="P17" s="17"/>
      <c r="Q17" s="17"/>
    </row>
    <row r="18" s="2" customFormat="1" ht="30" customHeight="1" spans="1:17">
      <c r="A18" s="19"/>
      <c r="B18" s="15" t="s">
        <v>23</v>
      </c>
      <c r="C18" s="15" t="s">
        <v>24</v>
      </c>
      <c r="D18" s="16">
        <v>2010302</v>
      </c>
      <c r="E18" s="16" t="s">
        <v>25</v>
      </c>
      <c r="F18" s="16">
        <v>31002</v>
      </c>
      <c r="G18" s="16" t="s">
        <v>37</v>
      </c>
      <c r="H18" s="17" t="s">
        <v>22</v>
      </c>
      <c r="I18" s="24">
        <v>20000</v>
      </c>
      <c r="J18" s="24">
        <v>0</v>
      </c>
      <c r="K18" s="24">
        <v>0</v>
      </c>
      <c r="L18" s="24">
        <f t="shared" si="0"/>
        <v>20000</v>
      </c>
      <c r="M18" s="25">
        <f t="shared" si="1"/>
        <v>0</v>
      </c>
      <c r="N18" s="17"/>
      <c r="O18" s="17"/>
      <c r="P18" s="17"/>
      <c r="Q18" s="17"/>
    </row>
    <row r="19" s="2" customFormat="1" ht="30" customHeight="1" spans="1:17">
      <c r="A19" s="19"/>
      <c r="B19" s="15" t="s">
        <v>23</v>
      </c>
      <c r="C19" s="15" t="s">
        <v>24</v>
      </c>
      <c r="D19" s="16">
        <v>2010302</v>
      </c>
      <c r="E19" s="16" t="s">
        <v>25</v>
      </c>
      <c r="F19" s="16">
        <v>31006</v>
      </c>
      <c r="G19" s="16" t="s">
        <v>38</v>
      </c>
      <c r="H19" s="17" t="s">
        <v>22</v>
      </c>
      <c r="I19" s="24">
        <v>260000</v>
      </c>
      <c r="J19" s="24">
        <v>0</v>
      </c>
      <c r="K19" s="24">
        <v>0</v>
      </c>
      <c r="L19" s="24">
        <f t="shared" si="0"/>
        <v>260000</v>
      </c>
      <c r="M19" s="25">
        <f t="shared" si="1"/>
        <v>0</v>
      </c>
      <c r="N19" s="17"/>
      <c r="O19" s="17"/>
      <c r="P19" s="17"/>
      <c r="Q19" s="17"/>
    </row>
    <row r="20" s="2" customFormat="1" ht="30" customHeight="1" spans="1:17">
      <c r="A20" s="19"/>
      <c r="B20" s="15" t="s">
        <v>23</v>
      </c>
      <c r="C20" s="15" t="s">
        <v>24</v>
      </c>
      <c r="D20" s="16">
        <v>2010302</v>
      </c>
      <c r="E20" s="16" t="s">
        <v>25</v>
      </c>
      <c r="F20" s="16">
        <v>31008</v>
      </c>
      <c r="G20" s="16" t="s">
        <v>39</v>
      </c>
      <c r="H20" s="17" t="s">
        <v>22</v>
      </c>
      <c r="I20" s="24">
        <v>10000</v>
      </c>
      <c r="J20" s="24">
        <v>0</v>
      </c>
      <c r="K20" s="24">
        <v>0</v>
      </c>
      <c r="L20" s="24">
        <f t="shared" si="0"/>
        <v>10000</v>
      </c>
      <c r="M20" s="25">
        <f t="shared" si="1"/>
        <v>0</v>
      </c>
      <c r="N20" s="17"/>
      <c r="O20" s="17"/>
      <c r="P20" s="17"/>
      <c r="Q20" s="17"/>
    </row>
    <row r="21" s="2" customFormat="1" ht="41.1" customHeight="1" spans="1:17">
      <c r="A21" s="17" t="s">
        <v>40</v>
      </c>
      <c r="B21" s="15" t="s">
        <v>23</v>
      </c>
      <c r="C21" s="15" t="s">
        <v>24</v>
      </c>
      <c r="D21" s="16">
        <v>2010302</v>
      </c>
      <c r="E21" s="16" t="s">
        <v>25</v>
      </c>
      <c r="F21" s="16">
        <v>30206</v>
      </c>
      <c r="G21" s="16" t="s">
        <v>41</v>
      </c>
      <c r="H21" s="17" t="s">
        <v>40</v>
      </c>
      <c r="I21" s="24">
        <v>35000</v>
      </c>
      <c r="J21" s="24">
        <v>0</v>
      </c>
      <c r="K21" s="24">
        <v>0</v>
      </c>
      <c r="L21" s="24">
        <f t="shared" si="0"/>
        <v>35000</v>
      </c>
      <c r="M21" s="25">
        <f t="shared" si="1"/>
        <v>0</v>
      </c>
      <c r="N21" s="17"/>
      <c r="O21" s="17"/>
      <c r="P21" s="17"/>
      <c r="Q21" s="17"/>
    </row>
    <row r="22" s="2" customFormat="1" ht="41.1" customHeight="1" spans="1:17">
      <c r="A22" s="17" t="s">
        <v>42</v>
      </c>
      <c r="B22" s="15" t="s">
        <v>23</v>
      </c>
      <c r="C22" s="15" t="s">
        <v>24</v>
      </c>
      <c r="D22" s="16">
        <v>2010301</v>
      </c>
      <c r="E22" s="16" t="s">
        <v>43</v>
      </c>
      <c r="F22" s="16">
        <v>30227</v>
      </c>
      <c r="G22" s="16" t="s">
        <v>34</v>
      </c>
      <c r="H22" s="17" t="s">
        <v>44</v>
      </c>
      <c r="I22" s="24">
        <v>400000</v>
      </c>
      <c r="J22" s="24">
        <v>0</v>
      </c>
      <c r="K22" s="24">
        <v>135722.19</v>
      </c>
      <c r="L22" s="24">
        <f t="shared" si="0"/>
        <v>264277.81</v>
      </c>
      <c r="M22" s="25">
        <f t="shared" si="1"/>
        <v>0.339305475</v>
      </c>
      <c r="N22" s="17"/>
      <c r="O22" s="17"/>
      <c r="P22" s="17"/>
      <c r="Q22" s="17"/>
    </row>
    <row r="23" s="2" customFormat="1" ht="41.1" customHeight="1" spans="1:17">
      <c r="A23" s="16" t="s">
        <v>45</v>
      </c>
      <c r="B23" s="15" t="s">
        <v>23</v>
      </c>
      <c r="C23" s="15" t="s">
        <v>24</v>
      </c>
      <c r="D23" s="16">
        <v>2069999</v>
      </c>
      <c r="E23" s="16" t="s">
        <v>46</v>
      </c>
      <c r="F23" s="16">
        <v>30227</v>
      </c>
      <c r="G23" s="16" t="s">
        <v>34</v>
      </c>
      <c r="H23" s="17" t="s">
        <v>47</v>
      </c>
      <c r="I23" s="24">
        <v>1848000</v>
      </c>
      <c r="J23" s="24">
        <v>0</v>
      </c>
      <c r="K23" s="24">
        <v>396250</v>
      </c>
      <c r="L23" s="24">
        <f t="shared" si="0"/>
        <v>1451750</v>
      </c>
      <c r="M23" s="25">
        <f t="shared" si="1"/>
        <v>0.214420995670996</v>
      </c>
      <c r="N23" s="17"/>
      <c r="O23" s="17"/>
      <c r="P23" s="17"/>
      <c r="Q23" s="17"/>
    </row>
    <row r="24" s="2" customFormat="1" ht="41.1" customHeight="1" spans="1:17">
      <c r="A24" s="16" t="s">
        <v>48</v>
      </c>
      <c r="B24" s="15" t="s">
        <v>23</v>
      </c>
      <c r="C24" s="15" t="s">
        <v>24</v>
      </c>
      <c r="D24" s="16">
        <v>2069999</v>
      </c>
      <c r="E24" s="16" t="s">
        <v>46</v>
      </c>
      <c r="F24" s="16">
        <v>30227</v>
      </c>
      <c r="G24" s="16" t="s">
        <v>34</v>
      </c>
      <c r="H24" s="16" t="s">
        <v>49</v>
      </c>
      <c r="I24" s="24">
        <v>2281000</v>
      </c>
      <c r="J24" s="24">
        <v>0</v>
      </c>
      <c r="K24" s="24">
        <v>0</v>
      </c>
      <c r="L24" s="24">
        <f t="shared" si="0"/>
        <v>2281000</v>
      </c>
      <c r="M24" s="25">
        <f t="shared" si="1"/>
        <v>0</v>
      </c>
      <c r="N24" s="17"/>
      <c r="O24" s="17"/>
      <c r="P24" s="17"/>
      <c r="Q24" s="17"/>
    </row>
  </sheetData>
  <mergeCells count="17">
    <mergeCell ref="A1:Q1"/>
    <mergeCell ref="A3:D3"/>
    <mergeCell ref="D4:E4"/>
    <mergeCell ref="F4:G4"/>
    <mergeCell ref="N4:P4"/>
    <mergeCell ref="A6:H6"/>
    <mergeCell ref="A4:A5"/>
    <mergeCell ref="A7:A20"/>
    <mergeCell ref="B4:B5"/>
    <mergeCell ref="C4:C5"/>
    <mergeCell ref="H4:H5"/>
    <mergeCell ref="I4:I5"/>
    <mergeCell ref="J4:J5"/>
    <mergeCell ref="K4:K5"/>
    <mergeCell ref="L4:L5"/>
    <mergeCell ref="M4:M5"/>
    <mergeCell ref="Q4:Q5"/>
  </mergeCells>
  <pageMargins left="0.275" right="0.156944444444444" top="0.550694444444444" bottom="0.550694444444444" header="0.236111111111111" footer="0.511805555555556"/>
  <pageSetup paperSize="9" scale="50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专项资金公开信息表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李光顺</dc:creator>
  <cp:lastModifiedBy>Carmen</cp:lastModifiedBy>
  <dcterms:created xsi:type="dcterms:W3CDTF">2018-10-26T02:02:00Z</dcterms:created>
  <cp:lastPrinted>2023-03-16T07:21:00Z</cp:lastPrinted>
  <dcterms:modified xsi:type="dcterms:W3CDTF">2024-07-26T04:31:48Z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8C7AED86784F4D2E9D8A1DEE075B3363_13</vt:lpwstr>
  </property>
</Properties>
</file>