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专项资金公开信息表" sheetId="1" r:id="rId1"/>
    <sheet name="Sheet2" sheetId="2" r:id="rId2"/>
    <sheet name="Sheet3" sheetId="3" r:id="rId3"/>
  </sheets>
  <definedNames>
    <definedName name="_xlnm.Print_Area" localSheetId="0">专项资金公开信息表!$A$1:$Q$27</definedName>
    <definedName name="_xlnm.Print_Titles" localSheetId="0">专项资金公开信息表!$4:$5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<sst xmlns="http://schemas.openxmlformats.org/spreadsheetml/2006/main" count="239" uniqueCount="75">
  <si>
    <t>江门市江海区应急管理局单位专项资金信息公开表</t>
  </si>
  <si>
    <t>填报单位：江门市江海区应急管理局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</si>
  <si>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</si>
  <si>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</si>
  <si>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</si>
  <si>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</si>
  <si>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</si>
  <si>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</si>
  <si>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</si>
  <si>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</si>
  <si>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</si>
  <si>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</si>
  <si>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</si>
  <si>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</si>
  <si>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</si>
  <si>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</si>
  <si>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</si>
  <si>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</si>
  <si>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</si>
  <si>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</si>
  <si>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</si>
  <si>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综合管理经费</t>
  </si>
  <si>
    <t>一般预算调入资金</t>
  </si>
  <si>
    <t>一般预算（本级）</t>
  </si>
  <si>
    <t>2240102</t>
  </si>
  <si>
    <t>一般行政管理事务</t>
  </si>
  <si>
    <t>30299</t>
  </si>
  <si>
    <t>其他商品和服务支出</t>
  </si>
  <si>
    <t>办公日常管理费用</t>
  </si>
  <si>
    <t>无</t>
  </si>
  <si>
    <t>30201</t>
  </si>
  <si>
    <t>办公费</t>
  </si>
  <si>
    <t>应急防灾信息化建设经费</t>
  </si>
  <si>
    <t>2240109</t>
  </si>
  <si>
    <t>应急管理</t>
  </si>
  <si>
    <t>30227</t>
  </si>
  <si>
    <t>委托业务费</t>
  </si>
  <si>
    <t>综合指挥中心信息化系统维护</t>
  </si>
  <si>
    <t>应急防灾减灾综合经费（含创建全国综合减灾示范区、林业、防震、三防等）</t>
  </si>
  <si>
    <t>三防工作专项经费</t>
  </si>
  <si>
    <t>预案编制服务、卫星通讯、防灾减灾宣传等</t>
  </si>
  <si>
    <t>30239</t>
  </si>
  <si>
    <t>其他交通费用</t>
  </si>
  <si>
    <t>冲锋舟维保费</t>
  </si>
  <si>
    <t>安全生产监管监察专项经费（含安全生产扶持资金）</t>
  </si>
  <si>
    <t>2240106</t>
  </si>
  <si>
    <t>安全监管</t>
  </si>
  <si>
    <t>31002</t>
  </si>
  <si>
    <t>办公设备购置</t>
  </si>
  <si>
    <t>区道安办办公购置</t>
  </si>
  <si>
    <t>安全生产大排查租车费用</t>
  </si>
  <si>
    <t>30216</t>
  </si>
  <si>
    <t>培训费</t>
  </si>
  <si>
    <t>工贸行业安全生产知识培训</t>
  </si>
  <si>
    <t>法律顾问、专家指导服务等</t>
  </si>
  <si>
    <t>日常办公经费支出</t>
  </si>
  <si>
    <t>30226</t>
  </si>
  <si>
    <t>劳务费</t>
  </si>
  <si>
    <t>日常检查费</t>
  </si>
  <si>
    <t>30202</t>
  </si>
  <si>
    <t>印刷费</t>
  </si>
  <si>
    <t>印刷宣传</t>
  </si>
  <si>
    <t>专项业务支出</t>
  </si>
  <si>
    <t>30211</t>
  </si>
  <si>
    <t>差旅费</t>
  </si>
  <si>
    <t>30217</t>
  </si>
  <si>
    <t>公务接待费</t>
  </si>
  <si>
    <t>30213</t>
  </si>
  <si>
    <t>维修（护）费</t>
  </si>
  <si>
    <t>31013</t>
  </si>
  <si>
    <t>公务用车购置</t>
  </si>
  <si>
    <t>江海区林火远程监控项目建设</t>
  </si>
  <si>
    <t>林火远程监控建设项目（一期）维护费</t>
  </si>
  <si>
    <t>气象专项经费</t>
  </si>
  <si>
    <t>用于提供气象数据服务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</si>
</sst>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name val="SimSun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9"/>
      <color rgb="FF0000FF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view="pageBreakPreview" zoomScaleNormal="100" topLeftCell="A12" workbookViewId="0">
      <selection activeCell="N7" sqref="N7:P26"/>
    </sheetView>
  </sheetViews>
  <sheetFormatPr defaultColWidth="9" defaultRowHeight="14.2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">
      <c r="A3" t="s">
        <v>1</v>
      </c>
    </row>
    <row r="4" s="1" customFormat="1" ht="45" customHeight="1" spans="1:17">
      <c r="A4" s="3" t="s">
        <v>2</v>
      </c>
      <c r="B4" s="4" t="s">
        <v>3</v>
      </c>
      <c r="C4" s="4" t="s">
        <v>4</v>
      </c>
      <c r="D4" s="4" t="s">
        <v>5</v>
      </c>
      <c r="E4" s="4"/>
      <c r="F4" s="4" t="s">
        <v>6</v>
      </c>
      <c r="G4" s="4"/>
      <c r="H4" s="4" t="s">
        <v>7</v>
      </c>
      <c r="I4" s="4" t="s">
        <v>8</v>
      </c>
      <c r="J4" s="4" t="s">
        <v>9</v>
      </c>
      <c r="K4" s="3" t="s">
        <v>10</v>
      </c>
      <c r="L4" s="4" t="s">
        <v>11</v>
      </c>
      <c r="M4" s="4" t="s">
        <v>12</v>
      </c>
      <c r="N4" s="3" t="s">
        <v>13</v>
      </c>
      <c r="O4" s="3"/>
      <c r="P4" s="3"/>
      <c r="Q4" s="3" t="s">
        <v>14</v>
      </c>
    </row>
    <row r="5" s="1" customFormat="1" ht="39" customHeight="1" spans="1:17">
      <c r="A5" s="3"/>
      <c r="B5" s="4"/>
      <c r="C5" s="4"/>
      <c r="D5" s="4" t="s">
        <v>15</v>
      </c>
      <c r="E5" s="4" t="s">
        <v>16</v>
      </c>
      <c r="F5" s="4" t="s">
        <v>15</v>
      </c>
      <c r="G5" s="4" t="s">
        <v>16</v>
      </c>
      <c r="H5" s="4"/>
      <c r="I5" s="4"/>
      <c r="J5" s="19"/>
      <c r="K5" s="3"/>
      <c r="L5" s="19"/>
      <c r="M5" s="4"/>
      <c r="N5" s="3" t="s">
        <v>17</v>
      </c>
      <c r="O5" s="3" t="s">
        <v>18</v>
      </c>
      <c r="P5" s="3" t="s">
        <v>19</v>
      </c>
      <c r="Q5" s="3"/>
    </row>
    <row r="6" ht="27" customHeight="1" spans="1:17">
      <c r="A6" s="5" t="s">
        <v>20</v>
      </c>
      <c r="B6" s="6"/>
      <c r="C6" s="6"/>
      <c r="D6" s="6"/>
      <c r="E6" s="6"/>
      <c r="F6" s="6"/>
      <c r="G6" s="6"/>
      <c r="H6" s="7"/>
      <c r="I6" s="20">
        <f>SUM(I7:I27)</f>
        <v>2500000</v>
      </c>
      <c r="J6" s="15">
        <v>0</v>
      </c>
      <c r="K6" s="15">
        <v>0</v>
      </c>
      <c r="L6" s="20">
        <f>SUM(L7:L27)</f>
        <v>2488916.28</v>
      </c>
      <c r="M6" s="21">
        <v>0</v>
      </c>
      <c r="N6" s="22"/>
      <c r="O6" s="22"/>
      <c r="P6" s="22"/>
      <c r="Q6" s="22"/>
    </row>
    <row r="7" ht="22.5" spans="1:17">
      <c r="A7" s="8" t="s">
        <v>21</v>
      </c>
      <c r="B7" s="8" t="s">
        <v>22</v>
      </c>
      <c r="C7" s="9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23">
        <v>50000</v>
      </c>
      <c r="J7" s="15">
        <v>0</v>
      </c>
      <c r="K7" s="23">
        <v>0</v>
      </c>
      <c r="L7" s="23">
        <f>I7-K7</f>
        <v>50000</v>
      </c>
      <c r="M7" s="21">
        <v>0</v>
      </c>
      <c r="N7" s="15" t="s">
        <v>29</v>
      </c>
      <c r="O7" s="15" t="s">
        <v>29</v>
      </c>
      <c r="P7" s="15" t="s">
        <v>29</v>
      </c>
      <c r="Q7" s="15"/>
    </row>
    <row r="8" ht="22.5" spans="1:17">
      <c r="A8" s="8" t="s">
        <v>21</v>
      </c>
      <c r="B8" s="8" t="s">
        <v>22</v>
      </c>
      <c r="C8" s="9" t="s">
        <v>23</v>
      </c>
      <c r="D8" s="8" t="s">
        <v>24</v>
      </c>
      <c r="E8" s="8" t="s">
        <v>25</v>
      </c>
      <c r="F8" s="8" t="s">
        <v>30</v>
      </c>
      <c r="G8" s="8" t="s">
        <v>31</v>
      </c>
      <c r="H8" s="8" t="s">
        <v>28</v>
      </c>
      <c r="I8" s="23">
        <v>50000</v>
      </c>
      <c r="J8" s="15">
        <v>0</v>
      </c>
      <c r="K8" s="23">
        <v>0</v>
      </c>
      <c r="L8" s="23">
        <f t="shared" ref="L8:L26" si="0">I8-K8</f>
        <v>50000</v>
      </c>
      <c r="M8" s="21">
        <v>0</v>
      </c>
      <c r="N8" s="15" t="s">
        <v>29</v>
      </c>
      <c r="O8" s="15" t="s">
        <v>29</v>
      </c>
      <c r="P8" s="15" t="s">
        <v>29</v>
      </c>
      <c r="Q8" s="15"/>
    </row>
    <row r="9" ht="22.5" spans="1:17">
      <c r="A9" s="8" t="s">
        <v>32</v>
      </c>
      <c r="B9" s="8" t="s">
        <v>22</v>
      </c>
      <c r="C9" s="9" t="s">
        <v>23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  <c r="I9" s="23">
        <v>390000</v>
      </c>
      <c r="J9" s="15">
        <v>0</v>
      </c>
      <c r="K9" s="23">
        <v>0</v>
      </c>
      <c r="L9" s="23">
        <f t="shared" si="0"/>
        <v>390000</v>
      </c>
      <c r="M9" s="21">
        <v>0</v>
      </c>
      <c r="N9" s="15" t="s">
        <v>29</v>
      </c>
      <c r="O9" s="15" t="s">
        <v>29</v>
      </c>
      <c r="P9" s="15" t="s">
        <v>29</v>
      </c>
      <c r="Q9" s="15"/>
    </row>
    <row r="10" ht="56.25" spans="1:17">
      <c r="A10" s="8" t="s">
        <v>38</v>
      </c>
      <c r="B10" s="8" t="s">
        <v>22</v>
      </c>
      <c r="C10" s="9" t="s">
        <v>23</v>
      </c>
      <c r="D10" s="8" t="s">
        <v>33</v>
      </c>
      <c r="E10" s="8" t="s">
        <v>34</v>
      </c>
      <c r="F10" s="8" t="s">
        <v>26</v>
      </c>
      <c r="G10" s="8" t="s">
        <v>27</v>
      </c>
      <c r="H10" s="8" t="s">
        <v>39</v>
      </c>
      <c r="I10" s="23">
        <v>200000</v>
      </c>
      <c r="J10" s="15">
        <v>0</v>
      </c>
      <c r="K10" s="23">
        <v>8437.72</v>
      </c>
      <c r="L10" s="23">
        <f t="shared" si="0"/>
        <v>191562.28</v>
      </c>
      <c r="M10" s="21">
        <f>K10/I10</f>
        <v>0.0421886</v>
      </c>
      <c r="N10" s="15" t="s">
        <v>29</v>
      </c>
      <c r="O10" s="15" t="s">
        <v>29</v>
      </c>
      <c r="P10" s="15" t="s">
        <v>29</v>
      </c>
      <c r="Q10" s="15"/>
    </row>
    <row r="11" ht="56.25" spans="1:17">
      <c r="A11" s="8" t="s">
        <v>38</v>
      </c>
      <c r="B11" s="8" t="s">
        <v>22</v>
      </c>
      <c r="C11" s="9" t="s">
        <v>23</v>
      </c>
      <c r="D11" s="8" t="s">
        <v>33</v>
      </c>
      <c r="E11" s="8" t="s">
        <v>34</v>
      </c>
      <c r="F11" s="8" t="s">
        <v>35</v>
      </c>
      <c r="G11" s="8" t="s">
        <v>36</v>
      </c>
      <c r="H11" s="8" t="s">
        <v>40</v>
      </c>
      <c r="I11" s="23">
        <v>316800</v>
      </c>
      <c r="J11" s="15">
        <v>0</v>
      </c>
      <c r="K11" s="23">
        <v>2396</v>
      </c>
      <c r="L11" s="23">
        <f t="shared" si="0"/>
        <v>314404</v>
      </c>
      <c r="M11" s="21">
        <f>K11/I11</f>
        <v>0.00756313131313131</v>
      </c>
      <c r="N11" s="15" t="s">
        <v>29</v>
      </c>
      <c r="O11" s="15" t="s">
        <v>29</v>
      </c>
      <c r="P11" s="15" t="s">
        <v>29</v>
      </c>
      <c r="Q11" s="15"/>
    </row>
    <row r="12" ht="56.25" spans="1:17">
      <c r="A12" s="8" t="s">
        <v>38</v>
      </c>
      <c r="B12" s="8" t="s">
        <v>22</v>
      </c>
      <c r="C12" s="9" t="s">
        <v>23</v>
      </c>
      <c r="D12" s="8" t="s">
        <v>33</v>
      </c>
      <c r="E12" s="8" t="s">
        <v>34</v>
      </c>
      <c r="F12" s="8" t="s">
        <v>41</v>
      </c>
      <c r="G12" s="8" t="s">
        <v>42</v>
      </c>
      <c r="H12" s="8" t="s">
        <v>43</v>
      </c>
      <c r="I12" s="23">
        <v>50000</v>
      </c>
      <c r="J12" s="15">
        <v>0</v>
      </c>
      <c r="K12" s="23">
        <v>0</v>
      </c>
      <c r="L12" s="23">
        <f t="shared" si="0"/>
        <v>50000</v>
      </c>
      <c r="M12" s="21">
        <v>0</v>
      </c>
      <c r="N12" s="15" t="s">
        <v>29</v>
      </c>
      <c r="O12" s="15" t="s">
        <v>29</v>
      </c>
      <c r="P12" s="15" t="s">
        <v>29</v>
      </c>
      <c r="Q12" s="15"/>
    </row>
    <row r="13" ht="45" spans="1:17">
      <c r="A13" s="8" t="s">
        <v>44</v>
      </c>
      <c r="B13" s="8" t="s">
        <v>22</v>
      </c>
      <c r="C13" s="9" t="s">
        <v>23</v>
      </c>
      <c r="D13" s="8" t="s">
        <v>45</v>
      </c>
      <c r="E13" s="8" t="s">
        <v>46</v>
      </c>
      <c r="F13" s="8" t="s">
        <v>47</v>
      </c>
      <c r="G13" s="8" t="s">
        <v>48</v>
      </c>
      <c r="H13" s="8" t="s">
        <v>49</v>
      </c>
      <c r="I13" s="23">
        <v>80366</v>
      </c>
      <c r="J13" s="15">
        <v>0</v>
      </c>
      <c r="K13" s="23">
        <v>0</v>
      </c>
      <c r="L13" s="23">
        <f t="shared" si="0"/>
        <v>80366</v>
      </c>
      <c r="M13" s="21">
        <v>0</v>
      </c>
      <c r="N13" s="15" t="s">
        <v>29</v>
      </c>
      <c r="O13" s="15" t="s">
        <v>29</v>
      </c>
      <c r="P13" s="15" t="s">
        <v>29</v>
      </c>
      <c r="Q13" s="15"/>
    </row>
    <row r="14" ht="45" spans="1:17">
      <c r="A14" s="8" t="s">
        <v>44</v>
      </c>
      <c r="B14" s="8" t="s">
        <v>22</v>
      </c>
      <c r="C14" s="9" t="s">
        <v>23</v>
      </c>
      <c r="D14" s="8" t="s">
        <v>45</v>
      </c>
      <c r="E14" s="8" t="s">
        <v>46</v>
      </c>
      <c r="F14" s="8" t="s">
        <v>41</v>
      </c>
      <c r="G14" s="8" t="s">
        <v>42</v>
      </c>
      <c r="H14" s="8" t="s">
        <v>50</v>
      </c>
      <c r="I14" s="23">
        <v>30000</v>
      </c>
      <c r="J14" s="15">
        <v>0</v>
      </c>
      <c r="K14" s="23">
        <v>0</v>
      </c>
      <c r="L14" s="23">
        <f t="shared" si="0"/>
        <v>30000</v>
      </c>
      <c r="M14" s="21">
        <v>0</v>
      </c>
      <c r="N14" s="15" t="s">
        <v>29</v>
      </c>
      <c r="O14" s="15" t="s">
        <v>29</v>
      </c>
      <c r="P14" s="15" t="s">
        <v>29</v>
      </c>
      <c r="Q14" s="15"/>
    </row>
    <row r="15" ht="45" spans="1:17">
      <c r="A15" s="8" t="s">
        <v>44</v>
      </c>
      <c r="B15" s="8" t="s">
        <v>22</v>
      </c>
      <c r="C15" s="9" t="s">
        <v>23</v>
      </c>
      <c r="D15" s="8" t="s">
        <v>45</v>
      </c>
      <c r="E15" s="8" t="s">
        <v>46</v>
      </c>
      <c r="F15" s="8" t="s">
        <v>51</v>
      </c>
      <c r="G15" s="8" t="s">
        <v>52</v>
      </c>
      <c r="H15" s="8" t="s">
        <v>53</v>
      </c>
      <c r="I15" s="23">
        <v>50000</v>
      </c>
      <c r="J15" s="15">
        <v>0</v>
      </c>
      <c r="K15" s="23">
        <v>0</v>
      </c>
      <c r="L15" s="23">
        <f t="shared" si="0"/>
        <v>50000</v>
      </c>
      <c r="M15" s="21">
        <v>0</v>
      </c>
      <c r="N15" s="15" t="s">
        <v>29</v>
      </c>
      <c r="O15" s="15" t="s">
        <v>29</v>
      </c>
      <c r="P15" s="15" t="s">
        <v>29</v>
      </c>
      <c r="Q15" s="15"/>
    </row>
    <row r="16" ht="45" spans="1:17">
      <c r="A16" s="8" t="s">
        <v>44</v>
      </c>
      <c r="B16" s="8" t="s">
        <v>22</v>
      </c>
      <c r="C16" s="9" t="s">
        <v>23</v>
      </c>
      <c r="D16" s="8" t="s">
        <v>45</v>
      </c>
      <c r="E16" s="8" t="s">
        <v>46</v>
      </c>
      <c r="F16" s="8" t="s">
        <v>35</v>
      </c>
      <c r="G16" s="8" t="s">
        <v>36</v>
      </c>
      <c r="H16" s="8" t="s">
        <v>54</v>
      </c>
      <c r="I16" s="23">
        <v>140000</v>
      </c>
      <c r="J16" s="15">
        <v>0</v>
      </c>
      <c r="K16" s="23">
        <v>0</v>
      </c>
      <c r="L16" s="23">
        <f t="shared" si="0"/>
        <v>140000</v>
      </c>
      <c r="M16" s="21">
        <v>0</v>
      </c>
      <c r="N16" s="15" t="s">
        <v>29</v>
      </c>
      <c r="O16" s="15" t="s">
        <v>29</v>
      </c>
      <c r="P16" s="15" t="s">
        <v>29</v>
      </c>
      <c r="Q16" s="15"/>
    </row>
    <row r="17" ht="45" spans="1:17">
      <c r="A17" s="8" t="s">
        <v>44</v>
      </c>
      <c r="B17" s="8" t="s">
        <v>22</v>
      </c>
      <c r="C17" s="9" t="s">
        <v>23</v>
      </c>
      <c r="D17" s="8" t="s">
        <v>45</v>
      </c>
      <c r="E17" s="8" t="s">
        <v>46</v>
      </c>
      <c r="F17" s="8" t="s">
        <v>26</v>
      </c>
      <c r="G17" s="8" t="s">
        <v>27</v>
      </c>
      <c r="H17" s="8" t="s">
        <v>55</v>
      </c>
      <c r="I17" s="23">
        <v>95634</v>
      </c>
      <c r="J17" s="15">
        <v>0</v>
      </c>
      <c r="K17" s="23">
        <v>0</v>
      </c>
      <c r="L17" s="23">
        <f t="shared" si="0"/>
        <v>95634</v>
      </c>
      <c r="M17" s="21">
        <v>0</v>
      </c>
      <c r="N17" s="15" t="s">
        <v>29</v>
      </c>
      <c r="O17" s="15" t="s">
        <v>29</v>
      </c>
      <c r="P17" s="15" t="s">
        <v>29</v>
      </c>
      <c r="Q17" s="15"/>
    </row>
    <row r="18" ht="45" spans="1:17">
      <c r="A18" s="8" t="s">
        <v>44</v>
      </c>
      <c r="B18" s="8" t="s">
        <v>22</v>
      </c>
      <c r="C18" s="9" t="s">
        <v>23</v>
      </c>
      <c r="D18" s="8" t="s">
        <v>45</v>
      </c>
      <c r="E18" s="8" t="s">
        <v>46</v>
      </c>
      <c r="F18" s="8" t="s">
        <v>56</v>
      </c>
      <c r="G18" s="8" t="s">
        <v>57</v>
      </c>
      <c r="H18" s="8" t="s">
        <v>58</v>
      </c>
      <c r="I18" s="23">
        <v>70000</v>
      </c>
      <c r="J18" s="15">
        <v>0</v>
      </c>
      <c r="K18" s="23">
        <v>0</v>
      </c>
      <c r="L18" s="23">
        <f t="shared" si="0"/>
        <v>70000</v>
      </c>
      <c r="M18" s="21">
        <v>0</v>
      </c>
      <c r="N18" s="15" t="s">
        <v>29</v>
      </c>
      <c r="O18" s="15" t="s">
        <v>29</v>
      </c>
      <c r="P18" s="15" t="s">
        <v>29</v>
      </c>
      <c r="Q18" s="15"/>
    </row>
    <row r="19" ht="45" spans="1:17">
      <c r="A19" s="8" t="s">
        <v>44</v>
      </c>
      <c r="B19" s="8" t="s">
        <v>22</v>
      </c>
      <c r="C19" s="9" t="s">
        <v>23</v>
      </c>
      <c r="D19" s="8" t="s">
        <v>45</v>
      </c>
      <c r="E19" s="8" t="s">
        <v>46</v>
      </c>
      <c r="F19" s="8" t="s">
        <v>59</v>
      </c>
      <c r="G19" s="8" t="s">
        <v>60</v>
      </c>
      <c r="H19" s="8" t="s">
        <v>61</v>
      </c>
      <c r="I19" s="23">
        <v>10000</v>
      </c>
      <c r="J19" s="15">
        <v>0</v>
      </c>
      <c r="K19" s="23">
        <v>0</v>
      </c>
      <c r="L19" s="23">
        <f t="shared" si="0"/>
        <v>10000</v>
      </c>
      <c r="M19" s="21">
        <v>0</v>
      </c>
      <c r="N19" s="15" t="s">
        <v>29</v>
      </c>
      <c r="O19" s="15" t="s">
        <v>29</v>
      </c>
      <c r="P19" s="15" t="s">
        <v>29</v>
      </c>
      <c r="Q19" s="18"/>
    </row>
    <row r="20" ht="22.5" spans="1:17">
      <c r="A20" s="8" t="s">
        <v>62</v>
      </c>
      <c r="B20" s="8" t="s">
        <v>22</v>
      </c>
      <c r="C20" s="9" t="s">
        <v>23</v>
      </c>
      <c r="D20" s="8" t="s">
        <v>24</v>
      </c>
      <c r="E20" s="8" t="s">
        <v>25</v>
      </c>
      <c r="F20" s="8" t="s">
        <v>35</v>
      </c>
      <c r="G20" s="8" t="s">
        <v>36</v>
      </c>
      <c r="H20" s="10" t="s">
        <v>55</v>
      </c>
      <c r="I20" s="23">
        <v>197200</v>
      </c>
      <c r="J20" s="15">
        <v>0</v>
      </c>
      <c r="K20" s="23">
        <v>0</v>
      </c>
      <c r="L20" s="23">
        <f t="shared" si="0"/>
        <v>197200</v>
      </c>
      <c r="M20" s="21">
        <v>0</v>
      </c>
      <c r="N20" s="15" t="s">
        <v>29</v>
      </c>
      <c r="O20" s="15" t="s">
        <v>29</v>
      </c>
      <c r="P20" s="15" t="s">
        <v>29</v>
      </c>
      <c r="Q20" s="15"/>
    </row>
    <row r="21" ht="22.5" spans="1:17">
      <c r="A21" s="8" t="s">
        <v>62</v>
      </c>
      <c r="B21" s="8" t="s">
        <v>22</v>
      </c>
      <c r="C21" s="9" t="s">
        <v>23</v>
      </c>
      <c r="D21" s="8" t="s">
        <v>24</v>
      </c>
      <c r="E21" s="8" t="s">
        <v>25</v>
      </c>
      <c r="F21" s="8" t="s">
        <v>63</v>
      </c>
      <c r="G21" s="8" t="s">
        <v>64</v>
      </c>
      <c r="H21" s="11"/>
      <c r="I21" s="23">
        <v>10000</v>
      </c>
      <c r="J21" s="15">
        <v>0</v>
      </c>
      <c r="K21" s="23">
        <v>0</v>
      </c>
      <c r="L21" s="23">
        <f t="shared" si="0"/>
        <v>10000</v>
      </c>
      <c r="M21" s="21">
        <v>0</v>
      </c>
      <c r="N21" s="15" t="s">
        <v>29</v>
      </c>
      <c r="O21" s="15" t="s">
        <v>29</v>
      </c>
      <c r="P21" s="15" t="s">
        <v>29</v>
      </c>
      <c r="Q21" s="15"/>
    </row>
    <row r="22" ht="22.5" spans="1:17">
      <c r="A22" s="8" t="s">
        <v>62</v>
      </c>
      <c r="B22" s="8" t="s">
        <v>22</v>
      </c>
      <c r="C22" s="9" t="s">
        <v>23</v>
      </c>
      <c r="D22" s="8" t="s">
        <v>24</v>
      </c>
      <c r="E22" s="8" t="s">
        <v>25</v>
      </c>
      <c r="F22" s="8" t="s">
        <v>65</v>
      </c>
      <c r="G22" s="8" t="s">
        <v>66</v>
      </c>
      <c r="H22" s="11"/>
      <c r="I22" s="23">
        <v>20000</v>
      </c>
      <c r="J22" s="15">
        <v>0</v>
      </c>
      <c r="K22" s="23">
        <v>0</v>
      </c>
      <c r="L22" s="23">
        <f t="shared" si="0"/>
        <v>20000</v>
      </c>
      <c r="M22" s="21">
        <v>0</v>
      </c>
      <c r="N22" s="15" t="s">
        <v>29</v>
      </c>
      <c r="O22" s="15" t="s">
        <v>29</v>
      </c>
      <c r="P22" s="15" t="s">
        <v>29</v>
      </c>
      <c r="Q22" s="15"/>
    </row>
    <row r="23" ht="22.5" spans="1:17">
      <c r="A23" s="8" t="s">
        <v>62</v>
      </c>
      <c r="B23" s="8" t="s">
        <v>22</v>
      </c>
      <c r="C23" s="9" t="s">
        <v>23</v>
      </c>
      <c r="D23" s="8" t="s">
        <v>24</v>
      </c>
      <c r="E23" s="8" t="s">
        <v>25</v>
      </c>
      <c r="F23" s="8" t="s">
        <v>67</v>
      </c>
      <c r="G23" s="8" t="s">
        <v>68</v>
      </c>
      <c r="H23" s="11"/>
      <c r="I23" s="23">
        <v>30000</v>
      </c>
      <c r="J23" s="15">
        <v>0</v>
      </c>
      <c r="K23" s="23">
        <v>250</v>
      </c>
      <c r="L23" s="23">
        <f t="shared" si="0"/>
        <v>29750</v>
      </c>
      <c r="M23" s="21">
        <f>K23/I23</f>
        <v>0.00833333333333333</v>
      </c>
      <c r="N23" s="15" t="s">
        <v>29</v>
      </c>
      <c r="O23" s="15" t="s">
        <v>29</v>
      </c>
      <c r="P23" s="15" t="s">
        <v>29</v>
      </c>
      <c r="Q23" s="15"/>
    </row>
    <row r="24" ht="22.5" spans="1:17">
      <c r="A24" s="8" t="s">
        <v>62</v>
      </c>
      <c r="B24" s="8" t="s">
        <v>22</v>
      </c>
      <c r="C24" s="9" t="s">
        <v>23</v>
      </c>
      <c r="D24" s="8" t="s">
        <v>24</v>
      </c>
      <c r="E24" s="8" t="s">
        <v>25</v>
      </c>
      <c r="F24" s="8" t="s">
        <v>69</v>
      </c>
      <c r="G24" s="8" t="s">
        <v>70</v>
      </c>
      <c r="H24" s="12"/>
      <c r="I24" s="23">
        <v>180000</v>
      </c>
      <c r="J24" s="15">
        <v>0</v>
      </c>
      <c r="K24" s="23">
        <v>0</v>
      </c>
      <c r="L24" s="23">
        <f t="shared" si="0"/>
        <v>180000</v>
      </c>
      <c r="M24" s="21">
        <v>0</v>
      </c>
      <c r="N24" s="15" t="s">
        <v>29</v>
      </c>
      <c r="O24" s="15" t="s">
        <v>29</v>
      </c>
      <c r="P24" s="15" t="s">
        <v>29</v>
      </c>
      <c r="Q24" s="15"/>
    </row>
    <row r="25" ht="22.5" spans="1:17">
      <c r="A25" s="8" t="s">
        <v>71</v>
      </c>
      <c r="B25" s="8" t="s">
        <v>22</v>
      </c>
      <c r="C25" s="9" t="s">
        <v>23</v>
      </c>
      <c r="D25" s="8" t="s">
        <v>33</v>
      </c>
      <c r="E25" s="8" t="s">
        <v>34</v>
      </c>
      <c r="F25" s="8" t="s">
        <v>35</v>
      </c>
      <c r="G25" s="8" t="s">
        <v>36</v>
      </c>
      <c r="H25" s="8" t="s">
        <v>72</v>
      </c>
      <c r="I25" s="23">
        <v>350000</v>
      </c>
      <c r="J25" s="15">
        <v>0</v>
      </c>
      <c r="K25" s="23">
        <v>0</v>
      </c>
      <c r="L25" s="23">
        <f t="shared" si="0"/>
        <v>350000</v>
      </c>
      <c r="M25" s="21">
        <v>0</v>
      </c>
      <c r="N25" s="15" t="s">
        <v>29</v>
      </c>
      <c r="O25" s="15" t="s">
        <v>29</v>
      </c>
      <c r="P25" s="15" t="s">
        <v>29</v>
      </c>
      <c r="Q25" s="15"/>
    </row>
    <row r="26" ht="22.5" spans="1:17">
      <c r="A26" s="8" t="s">
        <v>73</v>
      </c>
      <c r="B26" s="8" t="s">
        <v>22</v>
      </c>
      <c r="C26" s="9" t="s">
        <v>23</v>
      </c>
      <c r="D26" s="8" t="s">
        <v>33</v>
      </c>
      <c r="E26" s="8" t="s">
        <v>34</v>
      </c>
      <c r="F26" s="8" t="s">
        <v>35</v>
      </c>
      <c r="G26" s="8" t="s">
        <v>36</v>
      </c>
      <c r="H26" s="8" t="s">
        <v>74</v>
      </c>
      <c r="I26" s="23">
        <v>180000</v>
      </c>
      <c r="J26" s="15">
        <v>0</v>
      </c>
      <c r="K26" s="23">
        <v>0</v>
      </c>
      <c r="L26" s="23">
        <f t="shared" si="0"/>
        <v>180000</v>
      </c>
      <c r="M26" s="21">
        <v>0</v>
      </c>
      <c r="N26" s="15" t="s">
        <v>29</v>
      </c>
      <c r="O26" s="15" t="s">
        <v>29</v>
      </c>
      <c r="P26" s="15" t="s">
        <v>29</v>
      </c>
      <c r="Q26" s="15"/>
    </row>
    <row r="27" spans="1:17">
      <c r="A27" s="13"/>
      <c r="B27" s="14"/>
      <c r="C27" s="14"/>
      <c r="D27" s="15"/>
      <c r="E27" s="15"/>
      <c r="F27" s="16"/>
      <c r="G27" s="17"/>
      <c r="H27" s="18"/>
      <c r="I27" s="24"/>
      <c r="J27" s="15"/>
      <c r="K27" s="23"/>
      <c r="L27" s="24"/>
      <c r="M27" s="21"/>
      <c r="N27" s="15"/>
      <c r="O27" s="15"/>
      <c r="P27" s="15"/>
      <c r="Q27" s="18"/>
    </row>
  </sheetData>
  <mergeCells count="16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H20:H24"/>
    <mergeCell ref="I4:I5"/>
    <mergeCell ref="J4:J5"/>
    <mergeCell ref="K4:K5"/>
    <mergeCell ref="L4:L5"/>
    <mergeCell ref="M4:M5"/>
    <mergeCell ref="Q4:Q5"/>
  </mergeCells>
  <pageMargins left="0.275" right="0.156944444444444" top="0.472222222222222" bottom="0.156944444444444" header="0.393055555555556" footer="0.0388888888888889"/>
  <pageSetup paperSize="9" scale="5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Liu-yinglin</cp:lastModifiedBy>
  <dcterms:created xsi:type="dcterms:W3CDTF">2018-10-26T02:02:00Z</dcterms:created>
  <dcterms:modified xsi:type="dcterms:W3CDTF">2024-03-29T01:27:54Z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D32C67149A0D4EFEAC5CC3DE8A10E7DF_13</vt:lpwstr>
  </property>
</Properties>
</file>