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专项资金公开信息表" sheetId="1" r:id="rId1"/>
    <sheet name="Sheet2" sheetId="2" r:id="rId2"/>
    <sheet name="Sheet3" sheetId="3" r:id="rId3"/>
  </sheets>
  <definedNames>
    <definedName name="_xlnm._FilterDatabase" localSheetId="0" hidden="1">专项资金公开信息表!$A$5:$Q$106</definedName>
  </definedNames>
  <calcPr calcId="144525"/>
</workbook>
</file>

<file path=xl/sharedStrings.xml><?xml version="1.0" encoding="utf-8"?>
<sst xmlns="http://schemas.openxmlformats.org/spreadsheetml/2006/main" count="1107" uniqueCount="141">
  <si>
    <t>江门市江海区经济促进局部门专项资金信息公开表（2022年执行情况）</t>
  </si>
  <si>
    <t>填报单位：江门市江海区经济促进局（部门）</t>
  </si>
  <si>
    <t>项目名称</t>
  </si>
  <si>
    <t>性质</t>
  </si>
  <si>
    <t>来源类型</t>
  </si>
  <si>
    <t>功能科目</t>
  </si>
  <si>
    <t>经济分类</t>
  </si>
  <si>
    <t>用途</t>
  </si>
  <si>
    <t>指标金额</t>
  </si>
  <si>
    <t>调减金额</t>
  </si>
  <si>
    <t>支出情况</t>
  </si>
  <si>
    <t>指标余额</t>
  </si>
  <si>
    <t>支出率</t>
  </si>
  <si>
    <t>绩效考核情况（优、良、中、低、差，如没有绩效考核填无）</t>
  </si>
  <si>
    <t>年初任务清单执行情况描述</t>
  </si>
  <si>
    <t>编码</t>
  </si>
  <si>
    <t>名称</t>
  </si>
  <si>
    <t>预算绩效</t>
  </si>
  <si>
    <t>执行绩效</t>
  </si>
  <si>
    <t>事后绩效</t>
  </si>
  <si>
    <t>合计</t>
  </si>
  <si>
    <t>年初预算经济科目：30399其他个人和家庭的补助支出；2020年江门市鼓励“国六”标准乘用汽车消费补助资金（第四期）（江财工〔2020〕169号）</t>
  </si>
  <si>
    <t>预算内</t>
  </si>
  <si>
    <t>上级补助历年已下达指标结转</t>
  </si>
  <si>
    <t>2160299</t>
  </si>
  <si>
    <t>其他商业流通事务支出</t>
  </si>
  <si>
    <t>30399</t>
  </si>
  <si>
    <t>其他对个人和家庭的补助</t>
  </si>
  <si>
    <t>无</t>
  </si>
  <si>
    <t>江财工〔2021〕79号，调整2021年工业扶持专项资金（推动企业上规模奖励镇街工作经费）</t>
  </si>
  <si>
    <t>上级补助上年已下达指标结转</t>
  </si>
  <si>
    <t>2150805</t>
  </si>
  <si>
    <t>中小企业发展专项</t>
  </si>
  <si>
    <t>30299</t>
  </si>
  <si>
    <t>其他商品和服务支出</t>
  </si>
  <si>
    <t>江财工〔2021〕144号清算第二批2021年市工业扶持专项资金（“政银保”保费扶持）</t>
  </si>
  <si>
    <t>31204</t>
  </si>
  <si>
    <t>费用补贴</t>
  </si>
  <si>
    <t>江财工〔2021〕132号第二批2021年市工业扶持专项资金（促进企业上规模专项）</t>
  </si>
  <si>
    <t>江财工〔2021〕135号2021年省级小微工业企业上规模奖补资金</t>
  </si>
  <si>
    <t>江财工〔2021〕156号关于预下达省工业和信息化厅有关经管专项资金（工业园区高质量发展--产业共建）</t>
  </si>
  <si>
    <t>2150599</t>
  </si>
  <si>
    <t>其他工业和信息产业监管支出</t>
  </si>
  <si>
    <t>江财工〔2021〕156号关于预下达省工业和信息化厅有关经管专项资金（企业技术改造）</t>
  </si>
  <si>
    <t>2060499</t>
  </si>
  <si>
    <t>其他技术研究与开发支出</t>
  </si>
  <si>
    <t>江财工〔2021〕158号关于下达省级首台（套）重大技术装备研制与推广应用专项资金</t>
  </si>
  <si>
    <t>2069999</t>
  </si>
  <si>
    <t>其他科学技术支出</t>
  </si>
  <si>
    <t>应急产业园区建设专项</t>
  </si>
  <si>
    <t>部门预算</t>
  </si>
  <si>
    <t>2240199</t>
  </si>
  <si>
    <t>其他应急管理支出</t>
  </si>
  <si>
    <t>30217</t>
  </si>
  <si>
    <t>公务接待费</t>
  </si>
  <si>
    <t>30214</t>
  </si>
  <si>
    <t>租赁费</t>
  </si>
  <si>
    <t>30207</t>
  </si>
  <si>
    <t>邮电费</t>
  </si>
  <si>
    <t>30211</t>
  </si>
  <si>
    <t>差旅费</t>
  </si>
  <si>
    <t>31002</t>
  </si>
  <si>
    <t>办公设备购置</t>
  </si>
  <si>
    <t>30227</t>
  </si>
  <si>
    <t>委托业务费</t>
  </si>
  <si>
    <t>30239</t>
  </si>
  <si>
    <t>其他交通费用</t>
  </si>
  <si>
    <t>综合管理经费</t>
  </si>
  <si>
    <t>2160202</t>
  </si>
  <si>
    <t>一般行政管理事务</t>
  </si>
  <si>
    <t>30203</t>
  </si>
  <si>
    <t>咨询费</t>
  </si>
  <si>
    <t>30201</t>
  </si>
  <si>
    <t>办公费</t>
  </si>
  <si>
    <t>经济发展专项经费</t>
  </si>
  <si>
    <t>30226</t>
  </si>
  <si>
    <t>劳务费</t>
  </si>
  <si>
    <t>招商引资专项</t>
  </si>
  <si>
    <t>2011308</t>
  </si>
  <si>
    <t>招商引资</t>
  </si>
  <si>
    <t>对企业扶持资金</t>
  </si>
  <si>
    <t>2150899</t>
  </si>
  <si>
    <t>其他支持中小企业发展和管理支出</t>
  </si>
  <si>
    <t>31299</t>
  </si>
  <si>
    <t>其他对企业补助</t>
  </si>
  <si>
    <t>江财工〔2021〕129号调整提前下达中央财政2022年外经贸发展专项资金</t>
  </si>
  <si>
    <t>一般补助</t>
  </si>
  <si>
    <t>2160699</t>
  </si>
  <si>
    <t>其他涉外发展服务支出</t>
  </si>
  <si>
    <t>江财工〔2021〕163号提前下达2022年省工业和信息化厅经管专项资金（推动工业园区高质量发展-产业共建）</t>
  </si>
  <si>
    <t>江财工〔2021〕163号提前下达2022年省工业和信息化厅经管专项资金（普惠性制造业投资奖励）</t>
  </si>
  <si>
    <t>江财工〔2021〕163号提前下达2022年省工业和信息化厅经管专项资金（民营经济及中小微企业发展）</t>
  </si>
  <si>
    <t>江财工〔2021〕163号提前下达2022年省工业和信息化厅经管专项资金（绿色循环发展与节能降耗）</t>
  </si>
  <si>
    <t>2111301</t>
  </si>
  <si>
    <t>循环经济</t>
  </si>
  <si>
    <t>江财工〔2021〕165号，提前下达2022年市工业扶持专项资金（省级企业技术中心建设经费）</t>
  </si>
  <si>
    <t>江财工〔2021〕165号，提前下达2022年市工业扶持专项资金（促进工业企业上规模）</t>
  </si>
  <si>
    <t>江财工〔2021〕165号，提前下达2022年市工业扶持专项资金（重点企业倍增计划扶持资金）</t>
  </si>
  <si>
    <t>2150517</t>
  </si>
  <si>
    <t>产业发展</t>
  </si>
  <si>
    <t>江财工〔2021〕165号，提前下达2022年市工业扶持专项资金（5G产业发展扶持资金）</t>
  </si>
  <si>
    <t>江财工〔2021〕165号，提前下达2022年市工业扶持专项资金（江门市支持先进制造业企业技术改造专项资金）</t>
  </si>
  <si>
    <t>江财工〔2021〕165号，提前下达2022年市工业扶持专项资金(总部经济扶持资金)</t>
  </si>
  <si>
    <t>江财工〔2021〕165号提前下达2022年市工业扶持专项资金（“政银保”保费扶持资金）</t>
  </si>
  <si>
    <t>江财工〔2021〕165号，提前下达2022年市工业扶持专项资金（软件和信息技术服务业、互联网和相关服务业发展扶持资金）</t>
  </si>
  <si>
    <t>江财工〔2022〕3号调整提前下达省商务厅经管2022年促进经济高质量发展专项资金（促进外贸发展项目）</t>
  </si>
  <si>
    <t>江财工〔2022〕3号提前下达省商务厅经管2022年促进经济高质量发展专项资金（发展内贸促消费）</t>
  </si>
  <si>
    <t>江财工〔2022〕3号调整提前下达省商务厅经管2022年促进经济高质量发展专项资金（利用外资奖励项目）</t>
  </si>
  <si>
    <t>江财工〔2022〕2号关于提前下达2022年市内外经贸发展与口岸建设扶持专项资金</t>
  </si>
  <si>
    <t>江财工〔2022〕2号提前下达2022年市内外经贸发展与口岸建设扶持专项资金（电子商务扶持专项）</t>
  </si>
  <si>
    <t>2011307</t>
  </si>
  <si>
    <t>国内贸易管理</t>
  </si>
  <si>
    <t>江财工〔2022〕56号关于清算2022年省级普惠性制造业投资奖励资金</t>
  </si>
  <si>
    <t>江财工〔2022〕58号关于清算2022年市工业扶持专项（支持先进制造业企业技术改造）资金的通知</t>
  </si>
  <si>
    <t>外海海关等联检单位综合保障经费</t>
  </si>
  <si>
    <t>30229</t>
  </si>
  <si>
    <t>福利费</t>
  </si>
  <si>
    <t>江财工〔2022〕63号关于清算2022年市工业扶持专项（促进企业上规模）资金（第一批）的通知</t>
  </si>
  <si>
    <t>消费欢乐节经费</t>
  </si>
  <si>
    <t>江财工〔2022〕84号-调整安排2022年省级工业园区高质量发展（产业共建）资金</t>
  </si>
  <si>
    <t>江财工〔2022〕77号,安排中央财政中小企业发展专项资金（小微企业融资担保降费奖补方向）</t>
  </si>
  <si>
    <t>年初安排</t>
  </si>
  <si>
    <t>江财工〔2022〕78号预拨2022年市汽车消费补贴资金（第一批）</t>
  </si>
  <si>
    <t>2060299</t>
  </si>
  <si>
    <t>其他基础研究支出</t>
  </si>
  <si>
    <t>江财M〔2022〕77号，2022年中央财政产业基础再造和制造业高质量发展专项资金预算（第二批）</t>
  </si>
  <si>
    <t>江财工〔2022〕91号清算2022年市工业扶持专项（“政银保”保费扶持）资金（第二批）</t>
  </si>
  <si>
    <t>江财工〔2022〕100号-清算省商务厅经管2022年促进经济高质量发展专项资金（第六批）-利用外资奖励</t>
  </si>
  <si>
    <t>上级提前下达资金</t>
  </si>
  <si>
    <t>江财工〔2022〕114号-下达2022年江门市批零住餐业新春暖企惠企政策资金</t>
  </si>
  <si>
    <t>江财工〔2022〕110号-下达2022年市汽车消费补贴资金（第二批）</t>
  </si>
  <si>
    <t>江财工〔2022〕105号，预下达2022年省级稳外贸资金</t>
  </si>
  <si>
    <t>江财工〔2022〕121号-调整安排2022年市工业扶持专项（普通工业用电补贴）资金</t>
  </si>
  <si>
    <t>江财工〔2022〕124号，调整下达2022年市工业扶持专项（制造业企业增产增收奖励）资金</t>
  </si>
  <si>
    <t>2010999</t>
  </si>
  <si>
    <t>其他海关事务支出</t>
  </si>
  <si>
    <t>江财工〔2022〕129号，下达2022年省级专精特新“小巨人”企业奖补资金</t>
  </si>
  <si>
    <t>江财工〔2022〕118号，列支2022年市汽车消费补贴资金（第一批）</t>
  </si>
  <si>
    <t>***该表行数由单位自行根据本单位项目数量增加。</t>
  </si>
  <si>
    <t>***该表公开时点分别为：年初预算下达后、上半年结束后、年度决算下达后10个工作日内，自行公开。</t>
  </si>
  <si>
    <t>***该表包含年中执行中追加的项目、上级下达的补助资金。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</si>
</sst>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8"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8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sz val="9"/>
      <name val="SimSun"/>
      <charset val="134"/>
    </font>
    <font>
      <sz val="1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176" fontId="6" fillId="0" borderId="1" xfId="0" applyNumberFormat="1" applyFont="1" applyFill="1" applyBorder="1" applyAlignment="1">
      <alignment horizontal="left" vertical="center" wrapText="1"/>
    </xf>
    <xf numFmtId="10" fontId="6" fillId="0" borderId="1" xfId="0" applyNumberFormat="1" applyFont="1" applyFill="1" applyBorder="1" applyAlignment="1">
      <alignment horizontal="left" vertical="center" wrapText="1"/>
    </xf>
    <xf numFmtId="0" fontId="1" fillId="0" borderId="6" xfId="0" applyNumberFormat="1" applyFont="1" applyFill="1" applyBorder="1" applyAlignment="1">
      <alignment horizontal="left" vertical="center" wrapText="1"/>
    </xf>
    <xf numFmtId="176" fontId="6" fillId="0" borderId="1" xfId="0" applyNumberFormat="1" applyFont="1" applyFill="1" applyBorder="1" applyAlignment="1">
      <alignment horizontal="left" vertical="center" wrapText="1"/>
    </xf>
    <xf numFmtId="10" fontId="6" fillId="0" borderId="0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10"/>
  <sheetViews>
    <sheetView tabSelected="1" workbookViewId="0">
      <selection activeCell="I11" sqref="I11"/>
    </sheetView>
  </sheetViews>
  <sheetFormatPr defaultColWidth="9" defaultRowHeight="14.25"/>
  <cols>
    <col min="1" max="1" width="21.25" style="1" customWidth="1"/>
    <col min="2" max="2" width="9" style="1"/>
    <col min="3" max="3" width="10.375" style="1" customWidth="1"/>
    <col min="4" max="4" width="9" style="1"/>
    <col min="5" max="5" width="22.5" style="1" customWidth="1"/>
    <col min="6" max="6" width="9" style="1"/>
    <col min="7" max="7" width="22.875" style="1" customWidth="1"/>
    <col min="8" max="8" width="24.125" style="1" customWidth="1"/>
    <col min="9" max="9" width="13.75" style="1" customWidth="1"/>
    <col min="10" max="10" width="11.5" style="1" customWidth="1"/>
    <col min="11" max="11" width="13.75" style="1" customWidth="1"/>
    <col min="12" max="12" width="15.625" style="1" customWidth="1"/>
    <col min="13" max="13" width="12.625" style="1" customWidth="1"/>
    <col min="14" max="14" width="12.375" style="1" customWidth="1"/>
    <col min="15" max="15" width="12.5" style="1" customWidth="1"/>
    <col min="16" max="16" width="10.625" style="1" customWidth="1"/>
    <col min="17" max="17" width="41" style="1" customWidth="1"/>
    <col min="18" max="16384" width="9" style="1"/>
  </cols>
  <sheetData>
    <row r="1" ht="22.5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3" spans="1:1">
      <c r="A3" s="1" t="s">
        <v>1</v>
      </c>
    </row>
    <row r="4" s="1" customFormat="1" ht="45" customHeight="1" spans="1:17">
      <c r="A4" s="3" t="s">
        <v>2</v>
      </c>
      <c r="B4" s="4" t="s">
        <v>3</v>
      </c>
      <c r="C4" s="4" t="s">
        <v>4</v>
      </c>
      <c r="D4" s="4" t="s">
        <v>5</v>
      </c>
      <c r="E4" s="4"/>
      <c r="F4" s="4" t="s">
        <v>6</v>
      </c>
      <c r="G4" s="4"/>
      <c r="H4" s="4" t="s">
        <v>7</v>
      </c>
      <c r="I4" s="4" t="s">
        <v>8</v>
      </c>
      <c r="J4" s="4" t="s">
        <v>9</v>
      </c>
      <c r="K4" s="3" t="s">
        <v>10</v>
      </c>
      <c r="L4" s="4" t="s">
        <v>11</v>
      </c>
      <c r="M4" s="4" t="s">
        <v>12</v>
      </c>
      <c r="N4" s="3" t="s">
        <v>13</v>
      </c>
      <c r="O4" s="3"/>
      <c r="P4" s="3"/>
      <c r="Q4" s="3" t="s">
        <v>14</v>
      </c>
    </row>
    <row r="5" s="1" customFormat="1" ht="39" customHeight="1" spans="1:17">
      <c r="A5" s="3"/>
      <c r="B5" s="4"/>
      <c r="C5" s="4"/>
      <c r="D5" s="4" t="s">
        <v>15</v>
      </c>
      <c r="E5" s="4" t="s">
        <v>16</v>
      </c>
      <c r="F5" s="4" t="s">
        <v>15</v>
      </c>
      <c r="G5" s="4" t="s">
        <v>16</v>
      </c>
      <c r="H5" s="4"/>
      <c r="I5" s="4"/>
      <c r="J5" s="4"/>
      <c r="K5" s="3"/>
      <c r="L5" s="4"/>
      <c r="M5" s="4"/>
      <c r="N5" s="3" t="s">
        <v>17</v>
      </c>
      <c r="O5" s="3" t="s">
        <v>18</v>
      </c>
      <c r="P5" s="3" t="s">
        <v>19</v>
      </c>
      <c r="Q5" s="3"/>
    </row>
    <row r="6" ht="33" customHeight="1" spans="1:17">
      <c r="A6" s="5" t="s">
        <v>20</v>
      </c>
      <c r="B6" s="6"/>
      <c r="C6" s="6"/>
      <c r="D6" s="6"/>
      <c r="E6" s="6"/>
      <c r="F6" s="6"/>
      <c r="G6" s="6"/>
      <c r="H6" s="7"/>
      <c r="I6" s="11">
        <f>SUM(I7:I106)</f>
        <v>252068104.35</v>
      </c>
      <c r="J6" s="11">
        <f>SUM(J7:J106)</f>
        <v>0</v>
      </c>
      <c r="K6" s="11">
        <f>SUM(K7:K106)</f>
        <v>231966815.66</v>
      </c>
      <c r="L6" s="11">
        <f>SUM(L7:L106)</f>
        <v>18674368.69</v>
      </c>
      <c r="M6" s="12">
        <f>(K6/I6)*100%</f>
        <v>0.920254533028546</v>
      </c>
      <c r="N6" s="13"/>
      <c r="O6" s="13"/>
      <c r="P6" s="13"/>
      <c r="Q6" s="13"/>
    </row>
    <row r="7" customFormat="1" ht="33" customHeight="1" spans="1:17">
      <c r="A7" s="8" t="s">
        <v>21</v>
      </c>
      <c r="B7" s="9" t="s">
        <v>22</v>
      </c>
      <c r="C7" s="8" t="s">
        <v>23</v>
      </c>
      <c r="D7" s="10" t="s">
        <v>24</v>
      </c>
      <c r="E7" s="10" t="s">
        <v>25</v>
      </c>
      <c r="F7" s="10" t="s">
        <v>26</v>
      </c>
      <c r="G7" s="10" t="s">
        <v>27</v>
      </c>
      <c r="H7" s="8" t="s">
        <v>21</v>
      </c>
      <c r="I7" s="11">
        <v>660</v>
      </c>
      <c r="J7" s="14">
        <v>0</v>
      </c>
      <c r="K7" s="11"/>
      <c r="L7" s="11">
        <v>660</v>
      </c>
      <c r="M7" s="12">
        <f t="shared" ref="M6:M69" si="0">(K7/I7)*100%</f>
        <v>0</v>
      </c>
      <c r="N7" s="9" t="s">
        <v>28</v>
      </c>
      <c r="O7" s="9" t="s">
        <v>28</v>
      </c>
      <c r="P7" s="9" t="s">
        <v>28</v>
      </c>
      <c r="Q7" s="10"/>
    </row>
    <row r="8" customFormat="1" ht="33" customHeight="1" spans="1:17">
      <c r="A8" s="8" t="s">
        <v>29</v>
      </c>
      <c r="B8" s="9" t="s">
        <v>22</v>
      </c>
      <c r="C8" s="8" t="s">
        <v>30</v>
      </c>
      <c r="D8" s="10" t="s">
        <v>31</v>
      </c>
      <c r="E8" s="10" t="s">
        <v>32</v>
      </c>
      <c r="F8" s="10" t="s">
        <v>33</v>
      </c>
      <c r="G8" s="10" t="s">
        <v>34</v>
      </c>
      <c r="H8" s="8" t="s">
        <v>29</v>
      </c>
      <c r="I8" s="11">
        <v>3877</v>
      </c>
      <c r="J8" s="14">
        <v>0</v>
      </c>
      <c r="K8" s="11">
        <v>3877</v>
      </c>
      <c r="L8" s="11">
        <v>0</v>
      </c>
      <c r="M8" s="12">
        <f t="shared" si="0"/>
        <v>1</v>
      </c>
      <c r="N8" s="9" t="s">
        <v>28</v>
      </c>
      <c r="O8" s="9" t="s">
        <v>28</v>
      </c>
      <c r="P8" s="9" t="s">
        <v>28</v>
      </c>
      <c r="Q8" s="10"/>
    </row>
    <row r="9" customFormat="1" ht="33" customHeight="1" spans="1:17">
      <c r="A9" s="8" t="s">
        <v>35</v>
      </c>
      <c r="B9" s="9" t="s">
        <v>22</v>
      </c>
      <c r="C9" s="8" t="s">
        <v>30</v>
      </c>
      <c r="D9" s="10" t="s">
        <v>31</v>
      </c>
      <c r="E9" s="10" t="s">
        <v>32</v>
      </c>
      <c r="F9" s="10" t="s">
        <v>36</v>
      </c>
      <c r="G9" s="10" t="s">
        <v>37</v>
      </c>
      <c r="H9" s="8" t="s">
        <v>35</v>
      </c>
      <c r="I9" s="11">
        <v>256450.37</v>
      </c>
      <c r="J9" s="14">
        <v>0</v>
      </c>
      <c r="K9" s="11">
        <v>256450.37</v>
      </c>
      <c r="L9" s="11">
        <v>0</v>
      </c>
      <c r="M9" s="12">
        <f t="shared" si="0"/>
        <v>1</v>
      </c>
      <c r="N9" s="9" t="s">
        <v>28</v>
      </c>
      <c r="O9" s="9" t="s">
        <v>28</v>
      </c>
      <c r="P9" s="9" t="s">
        <v>28</v>
      </c>
      <c r="Q9" s="10"/>
    </row>
    <row r="10" customFormat="1" ht="33" customHeight="1" spans="1:17">
      <c r="A10" s="8" t="s">
        <v>38</v>
      </c>
      <c r="B10" s="9" t="s">
        <v>22</v>
      </c>
      <c r="C10" s="8" t="s">
        <v>30</v>
      </c>
      <c r="D10" s="10" t="s">
        <v>31</v>
      </c>
      <c r="E10" s="10" t="s">
        <v>32</v>
      </c>
      <c r="F10" s="10" t="s">
        <v>36</v>
      </c>
      <c r="G10" s="10" t="s">
        <v>37</v>
      </c>
      <c r="H10" s="8" t="s">
        <v>38</v>
      </c>
      <c r="I10" s="11">
        <v>375000</v>
      </c>
      <c r="J10" s="14">
        <v>0</v>
      </c>
      <c r="K10" s="11">
        <v>375000</v>
      </c>
      <c r="L10" s="11">
        <v>0</v>
      </c>
      <c r="M10" s="12">
        <f t="shared" si="0"/>
        <v>1</v>
      </c>
      <c r="N10" s="9" t="s">
        <v>28</v>
      </c>
      <c r="O10" s="9" t="s">
        <v>28</v>
      </c>
      <c r="P10" s="9" t="s">
        <v>28</v>
      </c>
      <c r="Q10" s="10"/>
    </row>
    <row r="11" customFormat="1" ht="33" customHeight="1" spans="1:17">
      <c r="A11" s="8" t="s">
        <v>39</v>
      </c>
      <c r="B11" s="9" t="s">
        <v>22</v>
      </c>
      <c r="C11" s="8" t="s">
        <v>30</v>
      </c>
      <c r="D11" s="10" t="s">
        <v>31</v>
      </c>
      <c r="E11" s="10" t="s">
        <v>32</v>
      </c>
      <c r="F11" s="10" t="s">
        <v>36</v>
      </c>
      <c r="G11" s="10" t="s">
        <v>37</v>
      </c>
      <c r="H11" s="8" t="s">
        <v>39</v>
      </c>
      <c r="I11" s="11">
        <v>6800000</v>
      </c>
      <c r="J11" s="14">
        <v>0</v>
      </c>
      <c r="K11" s="11">
        <v>6800000</v>
      </c>
      <c r="L11" s="11">
        <v>0</v>
      </c>
      <c r="M11" s="12">
        <f t="shared" si="0"/>
        <v>1</v>
      </c>
      <c r="N11" s="9" t="s">
        <v>28</v>
      </c>
      <c r="O11" s="9" t="s">
        <v>28</v>
      </c>
      <c r="P11" s="9" t="s">
        <v>28</v>
      </c>
      <c r="Q11" s="10"/>
    </row>
    <row r="12" customFormat="1" ht="33" customHeight="1" spans="1:17">
      <c r="A12" s="8" t="s">
        <v>40</v>
      </c>
      <c r="B12" s="9" t="s">
        <v>22</v>
      </c>
      <c r="C12" s="8" t="s">
        <v>30</v>
      </c>
      <c r="D12" s="10" t="s">
        <v>41</v>
      </c>
      <c r="E12" s="10" t="s">
        <v>42</v>
      </c>
      <c r="F12" s="10" t="s">
        <v>36</v>
      </c>
      <c r="G12" s="10" t="s">
        <v>37</v>
      </c>
      <c r="H12" s="8" t="s">
        <v>40</v>
      </c>
      <c r="I12" s="11">
        <v>50000000</v>
      </c>
      <c r="J12" s="14">
        <v>0</v>
      </c>
      <c r="K12" s="11">
        <v>50000000</v>
      </c>
      <c r="L12" s="11">
        <v>0</v>
      </c>
      <c r="M12" s="12">
        <f t="shared" si="0"/>
        <v>1</v>
      </c>
      <c r="N12" s="9" t="s">
        <v>28</v>
      </c>
      <c r="O12" s="9" t="s">
        <v>28</v>
      </c>
      <c r="P12" s="9" t="s">
        <v>28</v>
      </c>
      <c r="Q12" s="10"/>
    </row>
    <row r="13" customFormat="1" ht="33" customHeight="1" spans="1:17">
      <c r="A13" s="8" t="s">
        <v>43</v>
      </c>
      <c r="B13" s="9" t="s">
        <v>22</v>
      </c>
      <c r="C13" s="8" t="s">
        <v>30</v>
      </c>
      <c r="D13" s="10" t="s">
        <v>44</v>
      </c>
      <c r="E13" s="10" t="s">
        <v>45</v>
      </c>
      <c r="F13" s="10" t="s">
        <v>36</v>
      </c>
      <c r="G13" s="10" t="s">
        <v>37</v>
      </c>
      <c r="H13" s="8" t="s">
        <v>43</v>
      </c>
      <c r="I13" s="11">
        <v>46450000</v>
      </c>
      <c r="J13" s="14">
        <v>0</v>
      </c>
      <c r="K13" s="11">
        <v>46450000</v>
      </c>
      <c r="L13" s="11">
        <v>0</v>
      </c>
      <c r="M13" s="12">
        <f t="shared" si="0"/>
        <v>1</v>
      </c>
      <c r="N13" s="9" t="s">
        <v>28</v>
      </c>
      <c r="O13" s="9" t="s">
        <v>28</v>
      </c>
      <c r="P13" s="9" t="s">
        <v>28</v>
      </c>
      <c r="Q13" s="10"/>
    </row>
    <row r="14" customFormat="1" ht="33" customHeight="1" spans="1:17">
      <c r="A14" s="8" t="s">
        <v>46</v>
      </c>
      <c r="B14" s="9" t="s">
        <v>22</v>
      </c>
      <c r="C14" s="8" t="s">
        <v>30</v>
      </c>
      <c r="D14" s="10" t="s">
        <v>47</v>
      </c>
      <c r="E14" s="10" t="s">
        <v>48</v>
      </c>
      <c r="F14" s="10" t="s">
        <v>36</v>
      </c>
      <c r="G14" s="10" t="s">
        <v>37</v>
      </c>
      <c r="H14" s="8" t="s">
        <v>46</v>
      </c>
      <c r="I14" s="11">
        <v>3000000</v>
      </c>
      <c r="J14" s="14">
        <v>0</v>
      </c>
      <c r="K14" s="11">
        <v>3000000</v>
      </c>
      <c r="L14" s="11">
        <v>0</v>
      </c>
      <c r="M14" s="12">
        <f t="shared" si="0"/>
        <v>1</v>
      </c>
      <c r="N14" s="9" t="s">
        <v>28</v>
      </c>
      <c r="O14" s="9" t="s">
        <v>28</v>
      </c>
      <c r="P14" s="9" t="s">
        <v>28</v>
      </c>
      <c r="Q14" s="10"/>
    </row>
    <row r="15" customFormat="1" ht="33" customHeight="1" spans="1:17">
      <c r="A15" s="8" t="s">
        <v>49</v>
      </c>
      <c r="B15" s="9" t="s">
        <v>22</v>
      </c>
      <c r="C15" s="8" t="s">
        <v>50</v>
      </c>
      <c r="D15" s="10" t="s">
        <v>51</v>
      </c>
      <c r="E15" s="10" t="s">
        <v>52</v>
      </c>
      <c r="F15" s="10" t="s">
        <v>53</v>
      </c>
      <c r="G15" s="10" t="s">
        <v>54</v>
      </c>
      <c r="H15" s="8" t="s">
        <v>49</v>
      </c>
      <c r="I15" s="11">
        <v>38481.1</v>
      </c>
      <c r="J15" s="14">
        <v>0</v>
      </c>
      <c r="K15" s="11">
        <v>38481.1</v>
      </c>
      <c r="L15" s="11">
        <v>0</v>
      </c>
      <c r="M15" s="12">
        <f t="shared" si="0"/>
        <v>1</v>
      </c>
      <c r="N15" s="9" t="s">
        <v>28</v>
      </c>
      <c r="O15" s="9" t="s">
        <v>28</v>
      </c>
      <c r="P15" s="9" t="s">
        <v>28</v>
      </c>
      <c r="Q15" s="10"/>
    </row>
    <row r="16" customFormat="1" ht="33" customHeight="1" spans="1:17">
      <c r="A16" s="8" t="s">
        <v>49</v>
      </c>
      <c r="B16" s="9" t="s">
        <v>22</v>
      </c>
      <c r="C16" s="8" t="s">
        <v>50</v>
      </c>
      <c r="D16" s="10" t="s">
        <v>51</v>
      </c>
      <c r="E16" s="10" t="s">
        <v>52</v>
      </c>
      <c r="F16" s="10" t="s">
        <v>55</v>
      </c>
      <c r="G16" s="10" t="s">
        <v>56</v>
      </c>
      <c r="H16" s="8" t="s">
        <v>49</v>
      </c>
      <c r="I16" s="11">
        <v>985</v>
      </c>
      <c r="J16" s="14">
        <v>0</v>
      </c>
      <c r="K16" s="11">
        <v>985</v>
      </c>
      <c r="L16" s="11">
        <v>0</v>
      </c>
      <c r="M16" s="12">
        <f t="shared" si="0"/>
        <v>1</v>
      </c>
      <c r="N16" s="9" t="s">
        <v>28</v>
      </c>
      <c r="O16" s="9" t="s">
        <v>28</v>
      </c>
      <c r="P16" s="9" t="s">
        <v>28</v>
      </c>
      <c r="Q16" s="10"/>
    </row>
    <row r="17" customFormat="1" ht="33" customHeight="1" spans="1:17">
      <c r="A17" s="8" t="s">
        <v>49</v>
      </c>
      <c r="B17" s="9" t="s">
        <v>22</v>
      </c>
      <c r="C17" s="8" t="s">
        <v>50</v>
      </c>
      <c r="D17" s="10" t="s">
        <v>51</v>
      </c>
      <c r="E17" s="10" t="s">
        <v>52</v>
      </c>
      <c r="F17" s="10" t="s">
        <v>57</v>
      </c>
      <c r="G17" s="10" t="s">
        <v>58</v>
      </c>
      <c r="H17" s="8" t="s">
        <v>49</v>
      </c>
      <c r="I17" s="11">
        <v>0</v>
      </c>
      <c r="J17" s="14">
        <v>0</v>
      </c>
      <c r="K17" s="11"/>
      <c r="L17" s="11">
        <v>0</v>
      </c>
      <c r="M17" s="12">
        <v>0</v>
      </c>
      <c r="N17" s="9" t="s">
        <v>28</v>
      </c>
      <c r="O17" s="9" t="s">
        <v>28</v>
      </c>
      <c r="P17" s="9" t="s">
        <v>28</v>
      </c>
      <c r="Q17" s="10"/>
    </row>
    <row r="18" customFormat="1" ht="33" customHeight="1" spans="1:17">
      <c r="A18" s="8" t="s">
        <v>49</v>
      </c>
      <c r="B18" s="9" t="s">
        <v>22</v>
      </c>
      <c r="C18" s="8" t="s">
        <v>50</v>
      </c>
      <c r="D18" s="10" t="s">
        <v>51</v>
      </c>
      <c r="E18" s="10" t="s">
        <v>52</v>
      </c>
      <c r="F18" s="10" t="s">
        <v>59</v>
      </c>
      <c r="G18" s="10" t="s">
        <v>60</v>
      </c>
      <c r="H18" s="8" t="s">
        <v>49</v>
      </c>
      <c r="I18" s="11">
        <v>30299</v>
      </c>
      <c r="J18" s="14">
        <v>0</v>
      </c>
      <c r="K18" s="11">
        <v>30299</v>
      </c>
      <c r="L18" s="11">
        <v>0</v>
      </c>
      <c r="M18" s="12">
        <f t="shared" si="0"/>
        <v>1</v>
      </c>
      <c r="N18" s="9" t="s">
        <v>28</v>
      </c>
      <c r="O18" s="9" t="s">
        <v>28</v>
      </c>
      <c r="P18" s="9" t="s">
        <v>28</v>
      </c>
      <c r="Q18" s="10"/>
    </row>
    <row r="19" customFormat="1" ht="33" customHeight="1" spans="1:17">
      <c r="A19" s="8" t="s">
        <v>49</v>
      </c>
      <c r="B19" s="9" t="s">
        <v>22</v>
      </c>
      <c r="C19" s="8" t="s">
        <v>50</v>
      </c>
      <c r="D19" s="10" t="s">
        <v>51</v>
      </c>
      <c r="E19" s="10" t="s">
        <v>52</v>
      </c>
      <c r="F19" s="10" t="s">
        <v>61</v>
      </c>
      <c r="G19" s="10" t="s">
        <v>62</v>
      </c>
      <c r="H19" s="8" t="s">
        <v>49</v>
      </c>
      <c r="I19" s="11">
        <v>0</v>
      </c>
      <c r="J19" s="14">
        <v>0</v>
      </c>
      <c r="K19" s="11"/>
      <c r="L19" s="11">
        <v>0</v>
      </c>
      <c r="M19" s="12">
        <v>0</v>
      </c>
      <c r="N19" s="9" t="s">
        <v>28</v>
      </c>
      <c r="O19" s="9" t="s">
        <v>28</v>
      </c>
      <c r="P19" s="9" t="s">
        <v>28</v>
      </c>
      <c r="Q19" s="10"/>
    </row>
    <row r="20" customFormat="1" ht="33" customHeight="1" spans="1:17">
      <c r="A20" s="8" t="s">
        <v>49</v>
      </c>
      <c r="B20" s="9" t="s">
        <v>22</v>
      </c>
      <c r="C20" s="8" t="s">
        <v>50</v>
      </c>
      <c r="D20" s="10" t="s">
        <v>51</v>
      </c>
      <c r="E20" s="10" t="s">
        <v>52</v>
      </c>
      <c r="F20" s="10" t="s">
        <v>63</v>
      </c>
      <c r="G20" s="10" t="s">
        <v>64</v>
      </c>
      <c r="H20" s="8" t="s">
        <v>49</v>
      </c>
      <c r="I20" s="11">
        <v>1007069.17</v>
      </c>
      <c r="J20" s="14">
        <v>0</v>
      </c>
      <c r="K20" s="11">
        <v>1007069.17</v>
      </c>
      <c r="L20" s="11">
        <v>0</v>
      </c>
      <c r="M20" s="12">
        <f t="shared" si="0"/>
        <v>1</v>
      </c>
      <c r="N20" s="9" t="s">
        <v>28</v>
      </c>
      <c r="O20" s="9" t="s">
        <v>28</v>
      </c>
      <c r="P20" s="9" t="s">
        <v>28</v>
      </c>
      <c r="Q20" s="10"/>
    </row>
    <row r="21" customFormat="1" ht="33" customHeight="1" spans="1:17">
      <c r="A21" s="8" t="s">
        <v>49</v>
      </c>
      <c r="B21" s="9" t="s">
        <v>22</v>
      </c>
      <c r="C21" s="8" t="s">
        <v>50</v>
      </c>
      <c r="D21" s="10" t="s">
        <v>51</v>
      </c>
      <c r="E21" s="10" t="s">
        <v>52</v>
      </c>
      <c r="F21" s="10" t="s">
        <v>33</v>
      </c>
      <c r="G21" s="10" t="s">
        <v>34</v>
      </c>
      <c r="H21" s="8" t="s">
        <v>49</v>
      </c>
      <c r="I21" s="11">
        <v>735</v>
      </c>
      <c r="J21" s="14">
        <v>0</v>
      </c>
      <c r="K21" s="11">
        <v>735</v>
      </c>
      <c r="L21" s="11">
        <v>0</v>
      </c>
      <c r="M21" s="12">
        <f t="shared" si="0"/>
        <v>1</v>
      </c>
      <c r="N21" s="9" t="s">
        <v>28</v>
      </c>
      <c r="O21" s="9" t="s">
        <v>28</v>
      </c>
      <c r="P21" s="9" t="s">
        <v>28</v>
      </c>
      <c r="Q21" s="10"/>
    </row>
    <row r="22" customFormat="1" ht="33" customHeight="1" spans="1:17">
      <c r="A22" s="8" t="s">
        <v>49</v>
      </c>
      <c r="B22" s="9" t="s">
        <v>22</v>
      </c>
      <c r="C22" s="8" t="s">
        <v>50</v>
      </c>
      <c r="D22" s="10" t="s">
        <v>51</v>
      </c>
      <c r="E22" s="10" t="s">
        <v>52</v>
      </c>
      <c r="F22" s="10" t="s">
        <v>65</v>
      </c>
      <c r="G22" s="10" t="s">
        <v>66</v>
      </c>
      <c r="H22" s="8" t="s">
        <v>49</v>
      </c>
      <c r="I22" s="11">
        <v>1900</v>
      </c>
      <c r="J22" s="14">
        <v>0</v>
      </c>
      <c r="K22" s="11">
        <v>1900</v>
      </c>
      <c r="L22" s="11">
        <v>0</v>
      </c>
      <c r="M22" s="12">
        <f t="shared" si="0"/>
        <v>1</v>
      </c>
      <c r="N22" s="9" t="s">
        <v>28</v>
      </c>
      <c r="O22" s="9" t="s">
        <v>28</v>
      </c>
      <c r="P22" s="9" t="s">
        <v>28</v>
      </c>
      <c r="Q22" s="10"/>
    </row>
    <row r="23" customFormat="1" ht="33" customHeight="1" spans="1:17">
      <c r="A23" s="8" t="s">
        <v>49</v>
      </c>
      <c r="B23" s="9" t="s">
        <v>22</v>
      </c>
      <c r="C23" s="8" t="s">
        <v>50</v>
      </c>
      <c r="D23" s="10" t="s">
        <v>51</v>
      </c>
      <c r="E23" s="10" t="s">
        <v>52</v>
      </c>
      <c r="F23" s="10" t="s">
        <v>53</v>
      </c>
      <c r="G23" s="10" t="s">
        <v>54</v>
      </c>
      <c r="H23" s="8" t="s">
        <v>49</v>
      </c>
      <c r="I23" s="11">
        <v>14910</v>
      </c>
      <c r="J23" s="14">
        <v>0</v>
      </c>
      <c r="K23" s="11">
        <v>14910</v>
      </c>
      <c r="L23" s="11">
        <v>0</v>
      </c>
      <c r="M23" s="12">
        <f t="shared" si="0"/>
        <v>1</v>
      </c>
      <c r="N23" s="9" t="s">
        <v>28</v>
      </c>
      <c r="O23" s="9" t="s">
        <v>28</v>
      </c>
      <c r="P23" s="9" t="s">
        <v>28</v>
      </c>
      <c r="Q23" s="10"/>
    </row>
    <row r="24" customFormat="1" ht="33" customHeight="1" spans="1:17">
      <c r="A24" s="8" t="s">
        <v>49</v>
      </c>
      <c r="B24" s="9" t="s">
        <v>22</v>
      </c>
      <c r="C24" s="8" t="s">
        <v>50</v>
      </c>
      <c r="D24" s="10" t="s">
        <v>51</v>
      </c>
      <c r="E24" s="10" t="s">
        <v>52</v>
      </c>
      <c r="F24" s="10" t="s">
        <v>33</v>
      </c>
      <c r="G24" s="10" t="s">
        <v>34</v>
      </c>
      <c r="H24" s="8" t="s">
        <v>49</v>
      </c>
      <c r="I24" s="11">
        <v>61971.79</v>
      </c>
      <c r="J24" s="14">
        <v>0</v>
      </c>
      <c r="K24" s="11">
        <v>61971.79</v>
      </c>
      <c r="L24" s="11">
        <v>0</v>
      </c>
      <c r="M24" s="12">
        <f t="shared" si="0"/>
        <v>1</v>
      </c>
      <c r="N24" s="9" t="s">
        <v>28</v>
      </c>
      <c r="O24" s="9" t="s">
        <v>28</v>
      </c>
      <c r="P24" s="9" t="s">
        <v>28</v>
      </c>
      <c r="Q24" s="10"/>
    </row>
    <row r="25" customFormat="1" ht="33" customHeight="1" spans="1:17">
      <c r="A25" s="8" t="s">
        <v>49</v>
      </c>
      <c r="B25" s="9" t="s">
        <v>22</v>
      </c>
      <c r="C25" s="8" t="s">
        <v>50</v>
      </c>
      <c r="D25" s="10" t="s">
        <v>51</v>
      </c>
      <c r="E25" s="10" t="s">
        <v>52</v>
      </c>
      <c r="F25" s="10" t="s">
        <v>61</v>
      </c>
      <c r="G25" s="10" t="s">
        <v>62</v>
      </c>
      <c r="H25" s="8" t="s">
        <v>49</v>
      </c>
      <c r="I25" s="11">
        <v>96710.84</v>
      </c>
      <c r="J25" s="14">
        <v>0</v>
      </c>
      <c r="K25" s="11">
        <v>96710.84</v>
      </c>
      <c r="L25" s="11">
        <v>0</v>
      </c>
      <c r="M25" s="12">
        <f t="shared" si="0"/>
        <v>1</v>
      </c>
      <c r="N25" s="9" t="s">
        <v>28</v>
      </c>
      <c r="O25" s="9" t="s">
        <v>28</v>
      </c>
      <c r="P25" s="9" t="s">
        <v>28</v>
      </c>
      <c r="Q25" s="10"/>
    </row>
    <row r="26" customFormat="1" ht="33" customHeight="1" spans="1:17">
      <c r="A26" s="8" t="s">
        <v>67</v>
      </c>
      <c r="B26" s="9" t="s">
        <v>22</v>
      </c>
      <c r="C26" s="8" t="s">
        <v>50</v>
      </c>
      <c r="D26" s="10" t="s">
        <v>68</v>
      </c>
      <c r="E26" s="10" t="s">
        <v>69</v>
      </c>
      <c r="F26" s="10" t="s">
        <v>61</v>
      </c>
      <c r="G26" s="10" t="s">
        <v>62</v>
      </c>
      <c r="H26" s="8" t="s">
        <v>67</v>
      </c>
      <c r="I26" s="11">
        <v>35110</v>
      </c>
      <c r="J26" s="14">
        <v>0</v>
      </c>
      <c r="K26" s="11">
        <v>35110</v>
      </c>
      <c r="L26" s="11">
        <v>0</v>
      </c>
      <c r="M26" s="12">
        <f t="shared" si="0"/>
        <v>1</v>
      </c>
      <c r="N26" s="9" t="s">
        <v>28</v>
      </c>
      <c r="O26" s="9" t="s">
        <v>28</v>
      </c>
      <c r="P26" s="9" t="s">
        <v>28</v>
      </c>
      <c r="Q26" s="10"/>
    </row>
    <row r="27" customFormat="1" ht="33" customHeight="1" spans="1:17">
      <c r="A27" s="8" t="s">
        <v>67</v>
      </c>
      <c r="B27" s="9" t="s">
        <v>22</v>
      </c>
      <c r="C27" s="8" t="s">
        <v>50</v>
      </c>
      <c r="D27" s="10" t="s">
        <v>68</v>
      </c>
      <c r="E27" s="10" t="s">
        <v>69</v>
      </c>
      <c r="F27" s="10" t="s">
        <v>70</v>
      </c>
      <c r="G27" s="10" t="s">
        <v>71</v>
      </c>
      <c r="H27" s="8" t="s">
        <v>67</v>
      </c>
      <c r="I27" s="11">
        <v>20000</v>
      </c>
      <c r="J27" s="14">
        <v>0</v>
      </c>
      <c r="K27" s="11">
        <v>20000</v>
      </c>
      <c r="L27" s="11">
        <v>0</v>
      </c>
      <c r="M27" s="12">
        <f t="shared" si="0"/>
        <v>1</v>
      </c>
      <c r="N27" s="9" t="s">
        <v>28</v>
      </c>
      <c r="O27" s="9" t="s">
        <v>28</v>
      </c>
      <c r="P27" s="9" t="s">
        <v>28</v>
      </c>
      <c r="Q27" s="10"/>
    </row>
    <row r="28" customFormat="1" ht="33" customHeight="1" spans="1:17">
      <c r="A28" s="8" t="s">
        <v>67</v>
      </c>
      <c r="B28" s="9" t="s">
        <v>22</v>
      </c>
      <c r="C28" s="8" t="s">
        <v>50</v>
      </c>
      <c r="D28" s="10" t="s">
        <v>68</v>
      </c>
      <c r="E28" s="10" t="s">
        <v>69</v>
      </c>
      <c r="F28" s="10" t="s">
        <v>53</v>
      </c>
      <c r="G28" s="10" t="s">
        <v>54</v>
      </c>
      <c r="H28" s="8" t="s">
        <v>67</v>
      </c>
      <c r="I28" s="11">
        <v>10000</v>
      </c>
      <c r="J28" s="14">
        <v>0</v>
      </c>
      <c r="K28" s="11">
        <v>9819</v>
      </c>
      <c r="L28" s="11">
        <v>181</v>
      </c>
      <c r="M28" s="12">
        <f t="shared" si="0"/>
        <v>0.9819</v>
      </c>
      <c r="N28" s="9" t="s">
        <v>28</v>
      </c>
      <c r="O28" s="9" t="s">
        <v>28</v>
      </c>
      <c r="P28" s="9" t="s">
        <v>28</v>
      </c>
      <c r="Q28" s="10"/>
    </row>
    <row r="29" customFormat="1" ht="33" customHeight="1" spans="1:17">
      <c r="A29" s="8" t="s">
        <v>67</v>
      </c>
      <c r="B29" s="9" t="s">
        <v>22</v>
      </c>
      <c r="C29" s="8" t="s">
        <v>50</v>
      </c>
      <c r="D29" s="10" t="s">
        <v>68</v>
      </c>
      <c r="E29" s="10" t="s">
        <v>69</v>
      </c>
      <c r="F29" s="10" t="s">
        <v>33</v>
      </c>
      <c r="G29" s="10" t="s">
        <v>34</v>
      </c>
      <c r="H29" s="8" t="s">
        <v>67</v>
      </c>
      <c r="I29" s="11">
        <v>10000</v>
      </c>
      <c r="J29" s="14">
        <v>0</v>
      </c>
      <c r="K29" s="11">
        <v>10000</v>
      </c>
      <c r="L29" s="11">
        <v>0</v>
      </c>
      <c r="M29" s="12">
        <f t="shared" si="0"/>
        <v>1</v>
      </c>
      <c r="N29" s="9" t="s">
        <v>28</v>
      </c>
      <c r="O29" s="9" t="s">
        <v>28</v>
      </c>
      <c r="P29" s="9" t="s">
        <v>28</v>
      </c>
      <c r="Q29" s="10"/>
    </row>
    <row r="30" customFormat="1" ht="33" customHeight="1" spans="1:17">
      <c r="A30" s="8" t="s">
        <v>67</v>
      </c>
      <c r="B30" s="9" t="s">
        <v>22</v>
      </c>
      <c r="C30" s="8" t="s">
        <v>50</v>
      </c>
      <c r="D30" s="10" t="s">
        <v>68</v>
      </c>
      <c r="E30" s="10" t="s">
        <v>69</v>
      </c>
      <c r="F30" s="10" t="s">
        <v>72</v>
      </c>
      <c r="G30" s="10" t="s">
        <v>73</v>
      </c>
      <c r="H30" s="8" t="s">
        <v>67</v>
      </c>
      <c r="I30" s="11">
        <v>24890</v>
      </c>
      <c r="J30" s="14">
        <v>0</v>
      </c>
      <c r="K30" s="11">
        <v>18421</v>
      </c>
      <c r="L30" s="11">
        <v>6469</v>
      </c>
      <c r="M30" s="12">
        <f t="shared" si="0"/>
        <v>0.740096424266774</v>
      </c>
      <c r="N30" s="9" t="s">
        <v>28</v>
      </c>
      <c r="O30" s="9" t="s">
        <v>28</v>
      </c>
      <c r="P30" s="9" t="s">
        <v>28</v>
      </c>
      <c r="Q30" s="10"/>
    </row>
    <row r="31" customFormat="1" ht="33" customHeight="1" spans="1:17">
      <c r="A31" s="8" t="s">
        <v>74</v>
      </c>
      <c r="B31" s="9" t="s">
        <v>22</v>
      </c>
      <c r="C31" s="8" t="s">
        <v>50</v>
      </c>
      <c r="D31" s="10" t="s">
        <v>68</v>
      </c>
      <c r="E31" s="10" t="s">
        <v>69</v>
      </c>
      <c r="F31" s="10" t="s">
        <v>63</v>
      </c>
      <c r="G31" s="10" t="s">
        <v>64</v>
      </c>
      <c r="H31" s="8" t="s">
        <v>74</v>
      </c>
      <c r="I31" s="11">
        <v>974511.42</v>
      </c>
      <c r="J31" s="14">
        <v>0</v>
      </c>
      <c r="K31" s="11">
        <v>958305.31</v>
      </c>
      <c r="L31" s="11">
        <v>16206.11</v>
      </c>
      <c r="M31" s="12">
        <f t="shared" si="0"/>
        <v>0.983370015304695</v>
      </c>
      <c r="N31" s="9" t="s">
        <v>28</v>
      </c>
      <c r="O31" s="9" t="s">
        <v>28</v>
      </c>
      <c r="P31" s="9" t="s">
        <v>28</v>
      </c>
      <c r="Q31" s="10"/>
    </row>
    <row r="32" customFormat="1" ht="33" customHeight="1" spans="1:17">
      <c r="A32" s="8" t="s">
        <v>74</v>
      </c>
      <c r="B32" s="9" t="s">
        <v>22</v>
      </c>
      <c r="C32" s="8" t="s">
        <v>50</v>
      </c>
      <c r="D32" s="10" t="s">
        <v>68</v>
      </c>
      <c r="E32" s="10" t="s">
        <v>69</v>
      </c>
      <c r="F32" s="10" t="s">
        <v>75</v>
      </c>
      <c r="G32" s="10" t="s">
        <v>76</v>
      </c>
      <c r="H32" s="8" t="s">
        <v>74</v>
      </c>
      <c r="I32" s="11">
        <v>34909.15</v>
      </c>
      <c r="J32" s="14">
        <v>0</v>
      </c>
      <c r="K32" s="11">
        <v>34909.15</v>
      </c>
      <c r="L32" s="11">
        <v>0</v>
      </c>
      <c r="M32" s="12">
        <f t="shared" si="0"/>
        <v>1</v>
      </c>
      <c r="N32" s="9" t="s">
        <v>28</v>
      </c>
      <c r="O32" s="9" t="s">
        <v>28</v>
      </c>
      <c r="P32" s="9" t="s">
        <v>28</v>
      </c>
      <c r="Q32" s="10"/>
    </row>
    <row r="33" customFormat="1" ht="33" customHeight="1" spans="1:17">
      <c r="A33" s="8" t="s">
        <v>74</v>
      </c>
      <c r="B33" s="9" t="s">
        <v>22</v>
      </c>
      <c r="C33" s="8" t="s">
        <v>50</v>
      </c>
      <c r="D33" s="10" t="s">
        <v>68</v>
      </c>
      <c r="E33" s="10" t="s">
        <v>69</v>
      </c>
      <c r="F33" s="10" t="s">
        <v>33</v>
      </c>
      <c r="G33" s="10" t="s">
        <v>34</v>
      </c>
      <c r="H33" s="8" t="s">
        <v>74</v>
      </c>
      <c r="I33" s="11">
        <v>97798.53</v>
      </c>
      <c r="J33" s="14">
        <v>0</v>
      </c>
      <c r="K33" s="11">
        <v>47975</v>
      </c>
      <c r="L33" s="11">
        <v>49823.53</v>
      </c>
      <c r="M33" s="12">
        <f t="shared" si="0"/>
        <v>0.490549295577347</v>
      </c>
      <c r="N33" s="9" t="s">
        <v>28</v>
      </c>
      <c r="O33" s="9" t="s">
        <v>28</v>
      </c>
      <c r="P33" s="9" t="s">
        <v>28</v>
      </c>
      <c r="Q33" s="10"/>
    </row>
    <row r="34" customFormat="1" ht="33" customHeight="1" spans="1:17">
      <c r="A34" s="8" t="s">
        <v>74</v>
      </c>
      <c r="B34" s="9" t="s">
        <v>22</v>
      </c>
      <c r="C34" s="8" t="s">
        <v>50</v>
      </c>
      <c r="D34" s="10" t="s">
        <v>68</v>
      </c>
      <c r="E34" s="10" t="s">
        <v>69</v>
      </c>
      <c r="F34" s="10" t="s">
        <v>75</v>
      </c>
      <c r="G34" s="10" t="s">
        <v>76</v>
      </c>
      <c r="H34" s="8" t="s">
        <v>74</v>
      </c>
      <c r="I34" s="11">
        <v>57292.32</v>
      </c>
      <c r="J34" s="14">
        <v>0</v>
      </c>
      <c r="K34" s="11">
        <v>57292.32</v>
      </c>
      <c r="L34" s="11">
        <v>0</v>
      </c>
      <c r="M34" s="12">
        <f t="shared" si="0"/>
        <v>1</v>
      </c>
      <c r="N34" s="9" t="s">
        <v>28</v>
      </c>
      <c r="O34" s="9" t="s">
        <v>28</v>
      </c>
      <c r="P34" s="9" t="s">
        <v>28</v>
      </c>
      <c r="Q34" s="10"/>
    </row>
    <row r="35" customFormat="1" ht="33" customHeight="1" spans="1:17">
      <c r="A35" s="8" t="s">
        <v>77</v>
      </c>
      <c r="B35" s="9" t="s">
        <v>22</v>
      </c>
      <c r="C35" s="8" t="s">
        <v>50</v>
      </c>
      <c r="D35" s="10" t="s">
        <v>78</v>
      </c>
      <c r="E35" s="10" t="s">
        <v>79</v>
      </c>
      <c r="F35" s="10" t="s">
        <v>33</v>
      </c>
      <c r="G35" s="10" t="s">
        <v>34</v>
      </c>
      <c r="H35" s="8" t="s">
        <v>77</v>
      </c>
      <c r="I35" s="11">
        <v>50000</v>
      </c>
      <c r="J35" s="14">
        <v>0</v>
      </c>
      <c r="K35" s="11">
        <v>47573.88</v>
      </c>
      <c r="L35" s="11">
        <v>2426.12</v>
      </c>
      <c r="M35" s="12">
        <f t="shared" si="0"/>
        <v>0.9514776</v>
      </c>
      <c r="N35" s="9" t="s">
        <v>28</v>
      </c>
      <c r="O35" s="9" t="s">
        <v>28</v>
      </c>
      <c r="P35" s="9" t="s">
        <v>28</v>
      </c>
      <c r="Q35" s="10"/>
    </row>
    <row r="36" customFormat="1" ht="33" customHeight="1" spans="1:17">
      <c r="A36" s="8" t="s">
        <v>77</v>
      </c>
      <c r="B36" s="9" t="s">
        <v>22</v>
      </c>
      <c r="C36" s="8" t="s">
        <v>50</v>
      </c>
      <c r="D36" s="10" t="s">
        <v>78</v>
      </c>
      <c r="E36" s="10" t="s">
        <v>79</v>
      </c>
      <c r="F36" s="10" t="s">
        <v>63</v>
      </c>
      <c r="G36" s="10" t="s">
        <v>64</v>
      </c>
      <c r="H36" s="8" t="s">
        <v>77</v>
      </c>
      <c r="I36" s="11">
        <v>0</v>
      </c>
      <c r="J36" s="14">
        <v>0</v>
      </c>
      <c r="K36" s="11"/>
      <c r="L36" s="11">
        <v>0</v>
      </c>
      <c r="M36" s="12">
        <v>0</v>
      </c>
      <c r="N36" s="9" t="s">
        <v>28</v>
      </c>
      <c r="O36" s="9" t="s">
        <v>28</v>
      </c>
      <c r="P36" s="9" t="s">
        <v>28</v>
      </c>
      <c r="Q36" s="10"/>
    </row>
    <row r="37" customFormat="1" ht="33" customHeight="1" spans="1:17">
      <c r="A37" s="8" t="s">
        <v>77</v>
      </c>
      <c r="B37" s="9" t="s">
        <v>22</v>
      </c>
      <c r="C37" s="8" t="s">
        <v>50</v>
      </c>
      <c r="D37" s="10" t="s">
        <v>78</v>
      </c>
      <c r="E37" s="10" t="s">
        <v>79</v>
      </c>
      <c r="F37" s="10" t="s">
        <v>53</v>
      </c>
      <c r="G37" s="10" t="s">
        <v>54</v>
      </c>
      <c r="H37" s="8" t="s">
        <v>77</v>
      </c>
      <c r="I37" s="11">
        <v>6620.5</v>
      </c>
      <c r="J37" s="14">
        <v>0</v>
      </c>
      <c r="K37" s="11">
        <v>6268</v>
      </c>
      <c r="L37" s="11">
        <v>352.5</v>
      </c>
      <c r="M37" s="12">
        <f t="shared" si="0"/>
        <v>0.94675628728948</v>
      </c>
      <c r="N37" s="9" t="s">
        <v>28</v>
      </c>
      <c r="O37" s="9" t="s">
        <v>28</v>
      </c>
      <c r="P37" s="9" t="s">
        <v>28</v>
      </c>
      <c r="Q37" s="10"/>
    </row>
    <row r="38" customFormat="1" ht="33" customHeight="1" spans="1:17">
      <c r="A38" s="8" t="s">
        <v>77</v>
      </c>
      <c r="B38" s="9" t="s">
        <v>22</v>
      </c>
      <c r="C38" s="8" t="s">
        <v>50</v>
      </c>
      <c r="D38" s="10" t="s">
        <v>78</v>
      </c>
      <c r="E38" s="10" t="s">
        <v>79</v>
      </c>
      <c r="F38" s="10" t="s">
        <v>72</v>
      </c>
      <c r="G38" s="10" t="s">
        <v>73</v>
      </c>
      <c r="H38" s="8" t="s">
        <v>77</v>
      </c>
      <c r="I38" s="11">
        <v>25000</v>
      </c>
      <c r="J38" s="14">
        <v>0</v>
      </c>
      <c r="K38" s="11">
        <v>24568.95</v>
      </c>
      <c r="L38" s="11">
        <v>431.05</v>
      </c>
      <c r="M38" s="12">
        <f t="shared" si="0"/>
        <v>0.982758</v>
      </c>
      <c r="N38" s="9" t="s">
        <v>28</v>
      </c>
      <c r="O38" s="9" t="s">
        <v>28</v>
      </c>
      <c r="P38" s="9" t="s">
        <v>28</v>
      </c>
      <c r="Q38" s="10"/>
    </row>
    <row r="39" customFormat="1" ht="33" customHeight="1" spans="1:17">
      <c r="A39" s="8" t="s">
        <v>77</v>
      </c>
      <c r="B39" s="9" t="s">
        <v>22</v>
      </c>
      <c r="C39" s="8" t="s">
        <v>50</v>
      </c>
      <c r="D39" s="10" t="s">
        <v>78</v>
      </c>
      <c r="E39" s="10" t="s">
        <v>79</v>
      </c>
      <c r="F39" s="10" t="s">
        <v>59</v>
      </c>
      <c r="G39" s="10" t="s">
        <v>60</v>
      </c>
      <c r="H39" s="8" t="s">
        <v>77</v>
      </c>
      <c r="I39" s="11">
        <v>1631</v>
      </c>
      <c r="J39" s="14">
        <v>0</v>
      </c>
      <c r="K39" s="11">
        <v>1631</v>
      </c>
      <c r="L39" s="11">
        <v>0</v>
      </c>
      <c r="M39" s="12">
        <f t="shared" si="0"/>
        <v>1</v>
      </c>
      <c r="N39" s="9" t="s">
        <v>28</v>
      </c>
      <c r="O39" s="9" t="s">
        <v>28</v>
      </c>
      <c r="P39" s="9" t="s">
        <v>28</v>
      </c>
      <c r="Q39" s="10"/>
    </row>
    <row r="40" customFormat="1" ht="33" customHeight="1" spans="1:17">
      <c r="A40" s="8" t="s">
        <v>80</v>
      </c>
      <c r="B40" s="9" t="s">
        <v>22</v>
      </c>
      <c r="C40" s="8" t="s">
        <v>50</v>
      </c>
      <c r="D40" s="10" t="s">
        <v>81</v>
      </c>
      <c r="E40" s="10" t="s">
        <v>82</v>
      </c>
      <c r="F40" s="10" t="s">
        <v>83</v>
      </c>
      <c r="G40" s="10" t="s">
        <v>84</v>
      </c>
      <c r="H40" s="8" t="s">
        <v>80</v>
      </c>
      <c r="I40" s="11">
        <v>24928060.32</v>
      </c>
      <c r="J40" s="14">
        <v>0</v>
      </c>
      <c r="K40" s="11">
        <v>22448060.32</v>
      </c>
      <c r="L40" s="11">
        <v>2480000</v>
      </c>
      <c r="M40" s="12">
        <f t="shared" si="0"/>
        <v>0.90051371955281</v>
      </c>
      <c r="N40" s="9" t="s">
        <v>28</v>
      </c>
      <c r="O40" s="9" t="s">
        <v>28</v>
      </c>
      <c r="P40" s="9" t="s">
        <v>28</v>
      </c>
      <c r="Q40" s="10"/>
    </row>
    <row r="41" customFormat="1" ht="33" customHeight="1" spans="1:17">
      <c r="A41" s="8" t="s">
        <v>85</v>
      </c>
      <c r="B41" s="9" t="s">
        <v>22</v>
      </c>
      <c r="C41" s="8" t="s">
        <v>86</v>
      </c>
      <c r="D41" s="10" t="s">
        <v>87</v>
      </c>
      <c r="E41" s="10" t="s">
        <v>88</v>
      </c>
      <c r="F41" s="10" t="s">
        <v>36</v>
      </c>
      <c r="G41" s="10" t="s">
        <v>37</v>
      </c>
      <c r="H41" s="8" t="s">
        <v>85</v>
      </c>
      <c r="I41" s="11">
        <v>0</v>
      </c>
      <c r="J41" s="14">
        <v>0</v>
      </c>
      <c r="K41" s="11"/>
      <c r="L41" s="11">
        <v>0</v>
      </c>
      <c r="M41" s="12">
        <v>0</v>
      </c>
      <c r="N41" s="9" t="s">
        <v>28</v>
      </c>
      <c r="O41" s="9" t="s">
        <v>28</v>
      </c>
      <c r="P41" s="9" t="s">
        <v>28</v>
      </c>
      <c r="Q41" s="10"/>
    </row>
    <row r="42" customFormat="1" ht="33" customHeight="1" spans="1:17">
      <c r="A42" s="8" t="s">
        <v>89</v>
      </c>
      <c r="B42" s="9" t="s">
        <v>22</v>
      </c>
      <c r="C42" s="8" t="s">
        <v>86</v>
      </c>
      <c r="D42" s="10" t="s">
        <v>41</v>
      </c>
      <c r="E42" s="10" t="s">
        <v>42</v>
      </c>
      <c r="F42" s="10" t="s">
        <v>36</v>
      </c>
      <c r="G42" s="10" t="s">
        <v>37</v>
      </c>
      <c r="H42" s="8" t="s">
        <v>89</v>
      </c>
      <c r="I42" s="11">
        <v>45340750</v>
      </c>
      <c r="J42" s="14">
        <v>0</v>
      </c>
      <c r="K42" s="11">
        <v>45340750</v>
      </c>
      <c r="L42" s="11">
        <v>0</v>
      </c>
      <c r="M42" s="12">
        <f t="shared" si="0"/>
        <v>1</v>
      </c>
      <c r="N42" s="9" t="s">
        <v>28</v>
      </c>
      <c r="O42" s="9" t="s">
        <v>28</v>
      </c>
      <c r="P42" s="9" t="s">
        <v>28</v>
      </c>
      <c r="Q42" s="10"/>
    </row>
    <row r="43" customFormat="1" ht="33" customHeight="1" spans="1:17">
      <c r="A43" s="8" t="s">
        <v>90</v>
      </c>
      <c r="B43" s="9" t="s">
        <v>22</v>
      </c>
      <c r="C43" s="8" t="s">
        <v>86</v>
      </c>
      <c r="D43" s="10" t="s">
        <v>41</v>
      </c>
      <c r="E43" s="10" t="s">
        <v>42</v>
      </c>
      <c r="F43" s="10" t="s">
        <v>36</v>
      </c>
      <c r="G43" s="10" t="s">
        <v>37</v>
      </c>
      <c r="H43" s="8" t="s">
        <v>90</v>
      </c>
      <c r="I43" s="11">
        <v>2020900</v>
      </c>
      <c r="J43" s="14">
        <v>0</v>
      </c>
      <c r="K43" s="11">
        <v>2020900</v>
      </c>
      <c r="L43" s="11">
        <v>0</v>
      </c>
      <c r="M43" s="12">
        <f t="shared" si="0"/>
        <v>1</v>
      </c>
      <c r="N43" s="9" t="s">
        <v>28</v>
      </c>
      <c r="O43" s="9" t="s">
        <v>28</v>
      </c>
      <c r="P43" s="9" t="s">
        <v>28</v>
      </c>
      <c r="Q43" s="10"/>
    </row>
    <row r="44" customFormat="1" ht="33" customHeight="1" spans="1:17">
      <c r="A44" s="8" t="s">
        <v>91</v>
      </c>
      <c r="B44" s="9" t="s">
        <v>22</v>
      </c>
      <c r="C44" s="8" t="s">
        <v>86</v>
      </c>
      <c r="D44" s="10" t="s">
        <v>31</v>
      </c>
      <c r="E44" s="10" t="s">
        <v>32</v>
      </c>
      <c r="F44" s="10" t="s">
        <v>36</v>
      </c>
      <c r="G44" s="10" t="s">
        <v>37</v>
      </c>
      <c r="H44" s="8" t="s">
        <v>91</v>
      </c>
      <c r="I44" s="11">
        <v>1521200</v>
      </c>
      <c r="J44" s="14">
        <v>0</v>
      </c>
      <c r="K44" s="11">
        <v>1521200</v>
      </c>
      <c r="L44" s="11">
        <v>0</v>
      </c>
      <c r="M44" s="12">
        <f t="shared" si="0"/>
        <v>1</v>
      </c>
      <c r="N44" s="9" t="s">
        <v>28</v>
      </c>
      <c r="O44" s="9" t="s">
        <v>28</v>
      </c>
      <c r="P44" s="9" t="s">
        <v>28</v>
      </c>
      <c r="Q44" s="10"/>
    </row>
    <row r="45" customFormat="1" ht="33" customHeight="1" spans="1:17">
      <c r="A45" s="8" t="s">
        <v>92</v>
      </c>
      <c r="B45" s="9" t="s">
        <v>22</v>
      </c>
      <c r="C45" s="8" t="s">
        <v>86</v>
      </c>
      <c r="D45" s="10" t="s">
        <v>93</v>
      </c>
      <c r="E45" s="10" t="s">
        <v>94</v>
      </c>
      <c r="F45" s="10" t="s">
        <v>36</v>
      </c>
      <c r="G45" s="10" t="s">
        <v>37</v>
      </c>
      <c r="H45" s="8" t="s">
        <v>92</v>
      </c>
      <c r="I45" s="11">
        <v>180000</v>
      </c>
      <c r="J45" s="14">
        <v>0</v>
      </c>
      <c r="K45" s="11">
        <v>180000</v>
      </c>
      <c r="L45" s="11">
        <v>0</v>
      </c>
      <c r="M45" s="12">
        <f t="shared" si="0"/>
        <v>1</v>
      </c>
      <c r="N45" s="9" t="s">
        <v>28</v>
      </c>
      <c r="O45" s="9" t="s">
        <v>28</v>
      </c>
      <c r="P45" s="9" t="s">
        <v>28</v>
      </c>
      <c r="Q45" s="10"/>
    </row>
    <row r="46" customFormat="1" ht="33" customHeight="1" spans="1:17">
      <c r="A46" s="8" t="s">
        <v>95</v>
      </c>
      <c r="B46" s="9" t="s">
        <v>22</v>
      </c>
      <c r="C46" s="8" t="s">
        <v>86</v>
      </c>
      <c r="D46" s="10" t="s">
        <v>44</v>
      </c>
      <c r="E46" s="10" t="s">
        <v>45</v>
      </c>
      <c r="F46" s="10" t="s">
        <v>36</v>
      </c>
      <c r="G46" s="10" t="s">
        <v>37</v>
      </c>
      <c r="H46" s="8" t="s">
        <v>95</v>
      </c>
      <c r="I46" s="11">
        <v>0</v>
      </c>
      <c r="J46" s="14">
        <v>0</v>
      </c>
      <c r="K46" s="11"/>
      <c r="L46" s="11">
        <v>0</v>
      </c>
      <c r="M46" s="12">
        <v>0</v>
      </c>
      <c r="N46" s="9" t="s">
        <v>28</v>
      </c>
      <c r="O46" s="9" t="s">
        <v>28</v>
      </c>
      <c r="P46" s="9" t="s">
        <v>28</v>
      </c>
      <c r="Q46" s="10"/>
    </row>
    <row r="47" customFormat="1" ht="33" customHeight="1" spans="1:17">
      <c r="A47" s="8" t="s">
        <v>96</v>
      </c>
      <c r="B47" s="9" t="s">
        <v>22</v>
      </c>
      <c r="C47" s="8" t="s">
        <v>86</v>
      </c>
      <c r="D47" s="10" t="s">
        <v>31</v>
      </c>
      <c r="E47" s="10" t="s">
        <v>32</v>
      </c>
      <c r="F47" s="10" t="s">
        <v>36</v>
      </c>
      <c r="G47" s="10" t="s">
        <v>37</v>
      </c>
      <c r="H47" s="8" t="s">
        <v>96</v>
      </c>
      <c r="I47" s="11">
        <v>3250000</v>
      </c>
      <c r="J47" s="14">
        <v>0</v>
      </c>
      <c r="K47" s="11">
        <v>3250000</v>
      </c>
      <c r="L47" s="11">
        <v>0</v>
      </c>
      <c r="M47" s="12">
        <f t="shared" si="0"/>
        <v>1</v>
      </c>
      <c r="N47" s="9" t="s">
        <v>28</v>
      </c>
      <c r="O47" s="9" t="s">
        <v>28</v>
      </c>
      <c r="P47" s="9" t="s">
        <v>28</v>
      </c>
      <c r="Q47" s="10"/>
    </row>
    <row r="48" customFormat="1" ht="33" customHeight="1" spans="1:17">
      <c r="A48" s="8" t="s">
        <v>97</v>
      </c>
      <c r="B48" s="9" t="s">
        <v>22</v>
      </c>
      <c r="C48" s="8" t="s">
        <v>86</v>
      </c>
      <c r="D48" s="10" t="s">
        <v>98</v>
      </c>
      <c r="E48" s="10" t="s">
        <v>99</v>
      </c>
      <c r="F48" s="10" t="s">
        <v>36</v>
      </c>
      <c r="G48" s="10" t="s">
        <v>37</v>
      </c>
      <c r="H48" s="8" t="s">
        <v>97</v>
      </c>
      <c r="I48" s="11">
        <v>1020000</v>
      </c>
      <c r="J48" s="14">
        <v>0</v>
      </c>
      <c r="K48" s="11">
        <v>1020000</v>
      </c>
      <c r="L48" s="11">
        <v>0</v>
      </c>
      <c r="M48" s="12">
        <f t="shared" si="0"/>
        <v>1</v>
      </c>
      <c r="N48" s="9" t="s">
        <v>28</v>
      </c>
      <c r="O48" s="9" t="s">
        <v>28</v>
      </c>
      <c r="P48" s="9" t="s">
        <v>28</v>
      </c>
      <c r="Q48" s="10"/>
    </row>
    <row r="49" customFormat="1" ht="33" customHeight="1" spans="1:17">
      <c r="A49" s="8" t="s">
        <v>100</v>
      </c>
      <c r="B49" s="9" t="s">
        <v>22</v>
      </c>
      <c r="C49" s="8" t="s">
        <v>86</v>
      </c>
      <c r="D49" s="10" t="s">
        <v>98</v>
      </c>
      <c r="E49" s="10" t="s">
        <v>99</v>
      </c>
      <c r="F49" s="10" t="s">
        <v>36</v>
      </c>
      <c r="G49" s="10" t="s">
        <v>37</v>
      </c>
      <c r="H49" s="8" t="s">
        <v>100</v>
      </c>
      <c r="I49" s="11">
        <v>0</v>
      </c>
      <c r="J49" s="14">
        <v>0</v>
      </c>
      <c r="K49" s="11"/>
      <c r="L49" s="11">
        <v>0</v>
      </c>
      <c r="M49" s="12">
        <v>0</v>
      </c>
      <c r="N49" s="9" t="s">
        <v>28</v>
      </c>
      <c r="O49" s="9" t="s">
        <v>28</v>
      </c>
      <c r="P49" s="9" t="s">
        <v>28</v>
      </c>
      <c r="Q49" s="10"/>
    </row>
    <row r="50" customFormat="1" ht="33" customHeight="1" spans="1:17">
      <c r="A50" s="8" t="s">
        <v>101</v>
      </c>
      <c r="B50" s="9" t="s">
        <v>22</v>
      </c>
      <c r="C50" s="8" t="s">
        <v>86</v>
      </c>
      <c r="D50" s="10" t="s">
        <v>44</v>
      </c>
      <c r="E50" s="10" t="s">
        <v>45</v>
      </c>
      <c r="F50" s="10" t="s">
        <v>36</v>
      </c>
      <c r="G50" s="10" t="s">
        <v>37</v>
      </c>
      <c r="H50" s="8" t="s">
        <v>101</v>
      </c>
      <c r="I50" s="11">
        <v>4000000</v>
      </c>
      <c r="J50" s="14">
        <v>0</v>
      </c>
      <c r="K50" s="11">
        <v>4000000</v>
      </c>
      <c r="L50" s="11">
        <v>0</v>
      </c>
      <c r="M50" s="12">
        <f t="shared" si="0"/>
        <v>1</v>
      </c>
      <c r="N50" s="9" t="s">
        <v>28</v>
      </c>
      <c r="O50" s="9" t="s">
        <v>28</v>
      </c>
      <c r="P50" s="9" t="s">
        <v>28</v>
      </c>
      <c r="Q50" s="10"/>
    </row>
    <row r="51" customFormat="1" ht="33" customHeight="1" spans="1:17">
      <c r="A51" s="8" t="s">
        <v>102</v>
      </c>
      <c r="B51" s="9" t="s">
        <v>22</v>
      </c>
      <c r="C51" s="8" t="s">
        <v>86</v>
      </c>
      <c r="D51" s="10" t="s">
        <v>98</v>
      </c>
      <c r="E51" s="10" t="s">
        <v>99</v>
      </c>
      <c r="F51" s="10" t="s">
        <v>36</v>
      </c>
      <c r="G51" s="10" t="s">
        <v>37</v>
      </c>
      <c r="H51" s="8" t="s">
        <v>102</v>
      </c>
      <c r="I51" s="11">
        <v>1255084</v>
      </c>
      <c r="J51" s="14">
        <v>0</v>
      </c>
      <c r="K51" s="11">
        <v>1255084</v>
      </c>
      <c r="L51" s="11">
        <v>0</v>
      </c>
      <c r="M51" s="12">
        <f t="shared" si="0"/>
        <v>1</v>
      </c>
      <c r="N51" s="9" t="s">
        <v>28</v>
      </c>
      <c r="O51" s="9" t="s">
        <v>28</v>
      </c>
      <c r="P51" s="9" t="s">
        <v>28</v>
      </c>
      <c r="Q51" s="10"/>
    </row>
    <row r="52" customFormat="1" ht="33" customHeight="1" spans="1:17">
      <c r="A52" s="8" t="s">
        <v>103</v>
      </c>
      <c r="B52" s="9" t="s">
        <v>22</v>
      </c>
      <c r="C52" s="8" t="s">
        <v>86</v>
      </c>
      <c r="D52" s="10" t="s">
        <v>31</v>
      </c>
      <c r="E52" s="10" t="s">
        <v>32</v>
      </c>
      <c r="F52" s="10" t="s">
        <v>36</v>
      </c>
      <c r="G52" s="10" t="s">
        <v>37</v>
      </c>
      <c r="H52" s="8" t="s">
        <v>103</v>
      </c>
      <c r="I52" s="11">
        <v>330000</v>
      </c>
      <c r="J52" s="14">
        <v>0</v>
      </c>
      <c r="K52" s="11">
        <v>330000</v>
      </c>
      <c r="L52" s="11">
        <v>0</v>
      </c>
      <c r="M52" s="12">
        <f t="shared" si="0"/>
        <v>1</v>
      </c>
      <c r="N52" s="9" t="s">
        <v>28</v>
      </c>
      <c r="O52" s="9" t="s">
        <v>28</v>
      </c>
      <c r="P52" s="9" t="s">
        <v>28</v>
      </c>
      <c r="Q52" s="10"/>
    </row>
    <row r="53" customFormat="1" ht="33" customHeight="1" spans="1:17">
      <c r="A53" s="8" t="s">
        <v>104</v>
      </c>
      <c r="B53" s="9" t="s">
        <v>22</v>
      </c>
      <c r="C53" s="8" t="s">
        <v>86</v>
      </c>
      <c r="D53" s="10" t="s">
        <v>98</v>
      </c>
      <c r="E53" s="10" t="s">
        <v>99</v>
      </c>
      <c r="F53" s="10" t="s">
        <v>36</v>
      </c>
      <c r="G53" s="10" t="s">
        <v>37</v>
      </c>
      <c r="H53" s="8" t="s">
        <v>104</v>
      </c>
      <c r="I53" s="11">
        <v>0</v>
      </c>
      <c r="J53" s="14">
        <v>0</v>
      </c>
      <c r="K53" s="11"/>
      <c r="L53" s="11">
        <v>0</v>
      </c>
      <c r="M53" s="12">
        <v>0</v>
      </c>
      <c r="N53" s="9" t="s">
        <v>28</v>
      </c>
      <c r="O53" s="9" t="s">
        <v>28</v>
      </c>
      <c r="P53" s="9" t="s">
        <v>28</v>
      </c>
      <c r="Q53" s="10"/>
    </row>
    <row r="54" customFormat="1" ht="33" customHeight="1" spans="1:17">
      <c r="A54" s="8" t="s">
        <v>105</v>
      </c>
      <c r="B54" s="9" t="s">
        <v>22</v>
      </c>
      <c r="C54" s="8" t="s">
        <v>86</v>
      </c>
      <c r="D54" s="10" t="s">
        <v>87</v>
      </c>
      <c r="E54" s="10" t="s">
        <v>88</v>
      </c>
      <c r="F54" s="10" t="s">
        <v>36</v>
      </c>
      <c r="G54" s="10" t="s">
        <v>37</v>
      </c>
      <c r="H54" s="8" t="s">
        <v>105</v>
      </c>
      <c r="I54" s="11">
        <v>3347628.65</v>
      </c>
      <c r="J54" s="14">
        <v>0</v>
      </c>
      <c r="K54" s="11">
        <v>3347628.65</v>
      </c>
      <c r="L54" s="11">
        <v>0</v>
      </c>
      <c r="M54" s="12">
        <f t="shared" si="0"/>
        <v>1</v>
      </c>
      <c r="N54" s="9" t="s">
        <v>28</v>
      </c>
      <c r="O54" s="9" t="s">
        <v>28</v>
      </c>
      <c r="P54" s="9" t="s">
        <v>28</v>
      </c>
      <c r="Q54" s="10"/>
    </row>
    <row r="55" customFormat="1" ht="33" customHeight="1" spans="1:17">
      <c r="A55" s="8" t="s">
        <v>106</v>
      </c>
      <c r="B55" s="9" t="s">
        <v>22</v>
      </c>
      <c r="C55" s="8" t="s">
        <v>86</v>
      </c>
      <c r="D55" s="10" t="s">
        <v>87</v>
      </c>
      <c r="E55" s="10" t="s">
        <v>88</v>
      </c>
      <c r="F55" s="10" t="s">
        <v>36</v>
      </c>
      <c r="G55" s="10" t="s">
        <v>37</v>
      </c>
      <c r="H55" s="8" t="s">
        <v>106</v>
      </c>
      <c r="I55" s="11">
        <v>0</v>
      </c>
      <c r="J55" s="14">
        <v>0</v>
      </c>
      <c r="K55" s="11"/>
      <c r="L55" s="11">
        <v>0</v>
      </c>
      <c r="M55" s="12">
        <v>0</v>
      </c>
      <c r="N55" s="9" t="s">
        <v>28</v>
      </c>
      <c r="O55" s="9" t="s">
        <v>28</v>
      </c>
      <c r="P55" s="9" t="s">
        <v>28</v>
      </c>
      <c r="Q55" s="10"/>
    </row>
    <row r="56" customFormat="1" ht="33" customHeight="1" spans="1:17">
      <c r="A56" s="8" t="s">
        <v>107</v>
      </c>
      <c r="B56" s="9" t="s">
        <v>22</v>
      </c>
      <c r="C56" s="8" t="s">
        <v>86</v>
      </c>
      <c r="D56" s="10" t="s">
        <v>87</v>
      </c>
      <c r="E56" s="10" t="s">
        <v>88</v>
      </c>
      <c r="F56" s="10" t="s">
        <v>36</v>
      </c>
      <c r="G56" s="10" t="s">
        <v>37</v>
      </c>
      <c r="H56" s="8" t="s">
        <v>107</v>
      </c>
      <c r="I56" s="11">
        <v>6038400</v>
      </c>
      <c r="J56" s="14">
        <v>0</v>
      </c>
      <c r="K56" s="11">
        <v>6038400</v>
      </c>
      <c r="L56" s="11">
        <v>0</v>
      </c>
      <c r="M56" s="12">
        <f t="shared" si="0"/>
        <v>1</v>
      </c>
      <c r="N56" s="9" t="s">
        <v>28</v>
      </c>
      <c r="O56" s="9" t="s">
        <v>28</v>
      </c>
      <c r="P56" s="9" t="s">
        <v>28</v>
      </c>
      <c r="Q56" s="10"/>
    </row>
    <row r="57" customFormat="1" ht="33" customHeight="1" spans="1:17">
      <c r="A57" s="8" t="s">
        <v>108</v>
      </c>
      <c r="B57" s="9" t="s">
        <v>22</v>
      </c>
      <c r="C57" s="8" t="s">
        <v>86</v>
      </c>
      <c r="D57" s="10" t="s">
        <v>87</v>
      </c>
      <c r="E57" s="10" t="s">
        <v>88</v>
      </c>
      <c r="F57" s="10" t="s">
        <v>36</v>
      </c>
      <c r="G57" s="10" t="s">
        <v>37</v>
      </c>
      <c r="H57" s="8" t="s">
        <v>108</v>
      </c>
      <c r="I57" s="11">
        <v>1539946.04</v>
      </c>
      <c r="J57" s="14">
        <v>0</v>
      </c>
      <c r="K57" s="11">
        <v>1539946.04</v>
      </c>
      <c r="L57" s="11">
        <v>0</v>
      </c>
      <c r="M57" s="12">
        <f t="shared" si="0"/>
        <v>1</v>
      </c>
      <c r="N57" s="9" t="s">
        <v>28</v>
      </c>
      <c r="O57" s="9" t="s">
        <v>28</v>
      </c>
      <c r="P57" s="9" t="s">
        <v>28</v>
      </c>
      <c r="Q57" s="10"/>
    </row>
    <row r="58" customFormat="1" ht="33" customHeight="1" spans="1:17">
      <c r="A58" s="8" t="s">
        <v>109</v>
      </c>
      <c r="B58" s="9" t="s">
        <v>22</v>
      </c>
      <c r="C58" s="8" t="s">
        <v>86</v>
      </c>
      <c r="D58" s="10" t="s">
        <v>110</v>
      </c>
      <c r="E58" s="10" t="s">
        <v>111</v>
      </c>
      <c r="F58" s="10" t="s">
        <v>36</v>
      </c>
      <c r="G58" s="10" t="s">
        <v>37</v>
      </c>
      <c r="H58" s="8" t="s">
        <v>109</v>
      </c>
      <c r="I58" s="11">
        <v>0</v>
      </c>
      <c r="J58" s="14">
        <v>0</v>
      </c>
      <c r="K58" s="11"/>
      <c r="L58" s="11">
        <v>0</v>
      </c>
      <c r="M58" s="12">
        <v>0</v>
      </c>
      <c r="N58" s="9" t="s">
        <v>28</v>
      </c>
      <c r="O58" s="9" t="s">
        <v>28</v>
      </c>
      <c r="P58" s="9" t="s">
        <v>28</v>
      </c>
      <c r="Q58" s="10"/>
    </row>
    <row r="59" customFormat="1" ht="33" customHeight="1" spans="1:17">
      <c r="A59" s="8" t="s">
        <v>112</v>
      </c>
      <c r="B59" s="9" t="s">
        <v>22</v>
      </c>
      <c r="C59" s="8"/>
      <c r="D59" s="10" t="s">
        <v>41</v>
      </c>
      <c r="E59" s="10" t="s">
        <v>42</v>
      </c>
      <c r="F59" s="10" t="s">
        <v>36</v>
      </c>
      <c r="G59" s="10" t="s">
        <v>37</v>
      </c>
      <c r="H59" s="8" t="s">
        <v>112</v>
      </c>
      <c r="I59" s="11">
        <v>100</v>
      </c>
      <c r="J59" s="14">
        <v>0</v>
      </c>
      <c r="K59" s="11">
        <v>100</v>
      </c>
      <c r="L59" s="11">
        <v>0</v>
      </c>
      <c r="M59" s="12">
        <f t="shared" si="0"/>
        <v>1</v>
      </c>
      <c r="N59" s="9" t="s">
        <v>28</v>
      </c>
      <c r="O59" s="9" t="s">
        <v>28</v>
      </c>
      <c r="P59" s="9" t="s">
        <v>28</v>
      </c>
      <c r="Q59" s="10"/>
    </row>
    <row r="60" customFormat="1" ht="33" customHeight="1" spans="1:17">
      <c r="A60" s="8" t="s">
        <v>113</v>
      </c>
      <c r="B60" s="9" t="s">
        <v>22</v>
      </c>
      <c r="C60" s="8"/>
      <c r="D60" s="10" t="s">
        <v>44</v>
      </c>
      <c r="E60" s="10" t="s">
        <v>45</v>
      </c>
      <c r="F60" s="10" t="s">
        <v>36</v>
      </c>
      <c r="G60" s="10" t="s">
        <v>37</v>
      </c>
      <c r="H60" s="8" t="s">
        <v>113</v>
      </c>
      <c r="I60" s="11">
        <v>5600</v>
      </c>
      <c r="J60" s="14">
        <v>0</v>
      </c>
      <c r="K60" s="11">
        <v>5600</v>
      </c>
      <c r="L60" s="11">
        <v>0</v>
      </c>
      <c r="M60" s="12">
        <f t="shared" si="0"/>
        <v>1</v>
      </c>
      <c r="N60" s="9" t="s">
        <v>28</v>
      </c>
      <c r="O60" s="9" t="s">
        <v>28</v>
      </c>
      <c r="P60" s="9" t="s">
        <v>28</v>
      </c>
      <c r="Q60" s="10"/>
    </row>
    <row r="61" customFormat="1" ht="33" customHeight="1" spans="1:17">
      <c r="A61" s="8" t="s">
        <v>114</v>
      </c>
      <c r="B61" s="9" t="s">
        <v>22</v>
      </c>
      <c r="C61" s="8"/>
      <c r="D61" s="10" t="s">
        <v>87</v>
      </c>
      <c r="E61" s="10" t="s">
        <v>88</v>
      </c>
      <c r="F61" s="10" t="s">
        <v>115</v>
      </c>
      <c r="G61" s="10" t="s">
        <v>116</v>
      </c>
      <c r="H61" s="8" t="s">
        <v>114</v>
      </c>
      <c r="I61" s="11">
        <v>4000000</v>
      </c>
      <c r="J61" s="14">
        <v>0</v>
      </c>
      <c r="K61" s="11">
        <v>3000000</v>
      </c>
      <c r="L61" s="11">
        <v>1000000</v>
      </c>
      <c r="M61" s="12">
        <f t="shared" si="0"/>
        <v>0.75</v>
      </c>
      <c r="N61" s="9" t="s">
        <v>28</v>
      </c>
      <c r="O61" s="9" t="s">
        <v>28</v>
      </c>
      <c r="P61" s="9" t="s">
        <v>28</v>
      </c>
      <c r="Q61" s="10"/>
    </row>
    <row r="62" customFormat="1" ht="33" customHeight="1" spans="1:17">
      <c r="A62" s="8" t="s">
        <v>114</v>
      </c>
      <c r="B62" s="9" t="s">
        <v>22</v>
      </c>
      <c r="C62" s="8"/>
      <c r="D62" s="10" t="s">
        <v>87</v>
      </c>
      <c r="E62" s="10" t="s">
        <v>88</v>
      </c>
      <c r="F62" s="10" t="s">
        <v>33</v>
      </c>
      <c r="G62" s="10" t="s">
        <v>34</v>
      </c>
      <c r="H62" s="8" t="s">
        <v>114</v>
      </c>
      <c r="I62" s="11">
        <v>1000000</v>
      </c>
      <c r="J62" s="14">
        <v>0</v>
      </c>
      <c r="K62" s="11">
        <v>1000000</v>
      </c>
      <c r="L62" s="11">
        <v>0</v>
      </c>
      <c r="M62" s="12">
        <f t="shared" si="0"/>
        <v>1</v>
      </c>
      <c r="N62" s="9" t="s">
        <v>28</v>
      </c>
      <c r="O62" s="9" t="s">
        <v>28</v>
      </c>
      <c r="P62" s="9" t="s">
        <v>28</v>
      </c>
      <c r="Q62" s="10"/>
    </row>
    <row r="63" customFormat="1" ht="33" customHeight="1" spans="1:17">
      <c r="A63" s="8" t="s">
        <v>117</v>
      </c>
      <c r="B63" s="9" t="s">
        <v>22</v>
      </c>
      <c r="C63" s="8"/>
      <c r="D63" s="10" t="s">
        <v>31</v>
      </c>
      <c r="E63" s="10" t="s">
        <v>32</v>
      </c>
      <c r="F63" s="10" t="s">
        <v>36</v>
      </c>
      <c r="G63" s="10" t="s">
        <v>37</v>
      </c>
      <c r="H63" s="8" t="s">
        <v>117</v>
      </c>
      <c r="I63" s="11">
        <v>1350000</v>
      </c>
      <c r="J63" s="14">
        <v>0</v>
      </c>
      <c r="K63" s="11">
        <v>1350000</v>
      </c>
      <c r="L63" s="11">
        <v>0</v>
      </c>
      <c r="M63" s="12">
        <f t="shared" si="0"/>
        <v>1</v>
      </c>
      <c r="N63" s="9" t="s">
        <v>28</v>
      </c>
      <c r="O63" s="9" t="s">
        <v>28</v>
      </c>
      <c r="P63" s="9" t="s">
        <v>28</v>
      </c>
      <c r="Q63" s="10"/>
    </row>
    <row r="64" customFormat="1" ht="33" customHeight="1" spans="1:17">
      <c r="A64" s="8" t="s">
        <v>118</v>
      </c>
      <c r="B64" s="9" t="s">
        <v>22</v>
      </c>
      <c r="C64" s="8" t="s">
        <v>50</v>
      </c>
      <c r="D64" s="10" t="s">
        <v>24</v>
      </c>
      <c r="E64" s="10" t="s">
        <v>25</v>
      </c>
      <c r="F64" s="10" t="s">
        <v>36</v>
      </c>
      <c r="G64" s="10" t="s">
        <v>37</v>
      </c>
      <c r="H64" s="8" t="s">
        <v>118</v>
      </c>
      <c r="I64" s="11">
        <v>1000000</v>
      </c>
      <c r="J64" s="14">
        <v>0</v>
      </c>
      <c r="K64" s="11">
        <v>1000000</v>
      </c>
      <c r="L64" s="11">
        <v>0</v>
      </c>
      <c r="M64" s="12">
        <f t="shared" si="0"/>
        <v>1</v>
      </c>
      <c r="N64" s="9" t="s">
        <v>28</v>
      </c>
      <c r="O64" s="9" t="s">
        <v>28</v>
      </c>
      <c r="P64" s="9" t="s">
        <v>28</v>
      </c>
      <c r="Q64" s="10"/>
    </row>
    <row r="65" customFormat="1" ht="33" customHeight="1" spans="1:17">
      <c r="A65" s="8" t="s">
        <v>119</v>
      </c>
      <c r="B65" s="9" t="s">
        <v>22</v>
      </c>
      <c r="C65" s="8"/>
      <c r="D65" s="10" t="s">
        <v>41</v>
      </c>
      <c r="E65" s="10" t="s">
        <v>42</v>
      </c>
      <c r="F65" s="10" t="s">
        <v>36</v>
      </c>
      <c r="G65" s="10" t="s">
        <v>37</v>
      </c>
      <c r="H65" s="8" t="s">
        <v>119</v>
      </c>
      <c r="I65" s="11">
        <v>3265500</v>
      </c>
      <c r="J65" s="14">
        <v>0</v>
      </c>
      <c r="K65" s="11">
        <v>3265500</v>
      </c>
      <c r="L65" s="11">
        <v>0</v>
      </c>
      <c r="M65" s="12">
        <f t="shared" si="0"/>
        <v>1</v>
      </c>
      <c r="N65" s="9" t="s">
        <v>28</v>
      </c>
      <c r="O65" s="9" t="s">
        <v>28</v>
      </c>
      <c r="P65" s="9" t="s">
        <v>28</v>
      </c>
      <c r="Q65" s="10"/>
    </row>
    <row r="66" customFormat="1" ht="33" customHeight="1" spans="1:17">
      <c r="A66" s="8" t="s">
        <v>120</v>
      </c>
      <c r="B66" s="9" t="s">
        <v>22</v>
      </c>
      <c r="C66" s="8" t="s">
        <v>121</v>
      </c>
      <c r="D66" s="10" t="s">
        <v>31</v>
      </c>
      <c r="E66" s="10" t="s">
        <v>32</v>
      </c>
      <c r="F66" s="10" t="s">
        <v>36</v>
      </c>
      <c r="G66" s="10" t="s">
        <v>37</v>
      </c>
      <c r="H66" s="8" t="s">
        <v>120</v>
      </c>
      <c r="I66" s="11">
        <v>76600</v>
      </c>
      <c r="J66" s="14">
        <v>0</v>
      </c>
      <c r="K66" s="11">
        <v>76600</v>
      </c>
      <c r="L66" s="11">
        <v>0</v>
      </c>
      <c r="M66" s="12">
        <f t="shared" si="0"/>
        <v>1</v>
      </c>
      <c r="N66" s="9" t="s">
        <v>28</v>
      </c>
      <c r="O66" s="9" t="s">
        <v>28</v>
      </c>
      <c r="P66" s="9" t="s">
        <v>28</v>
      </c>
      <c r="Q66" s="10"/>
    </row>
    <row r="67" customFormat="1" ht="33" customHeight="1" spans="1:17">
      <c r="A67" s="8" t="s">
        <v>122</v>
      </c>
      <c r="B67" s="9" t="s">
        <v>22</v>
      </c>
      <c r="C67" s="8"/>
      <c r="D67" s="10" t="s">
        <v>123</v>
      </c>
      <c r="E67" s="10" t="s">
        <v>124</v>
      </c>
      <c r="F67" s="10" t="s">
        <v>36</v>
      </c>
      <c r="G67" s="10" t="s">
        <v>37</v>
      </c>
      <c r="H67" s="8" t="s">
        <v>122</v>
      </c>
      <c r="I67" s="11">
        <v>1426920</v>
      </c>
      <c r="J67" s="14">
        <v>0</v>
      </c>
      <c r="K67" s="11">
        <v>1426920</v>
      </c>
      <c r="L67" s="11">
        <v>0</v>
      </c>
      <c r="M67" s="12">
        <f t="shared" si="0"/>
        <v>1</v>
      </c>
      <c r="N67" s="9" t="s">
        <v>28</v>
      </c>
      <c r="O67" s="9" t="s">
        <v>28</v>
      </c>
      <c r="P67" s="9" t="s">
        <v>28</v>
      </c>
      <c r="Q67" s="10"/>
    </row>
    <row r="68" customFormat="1" ht="33" customHeight="1" spans="1:17">
      <c r="A68" s="8" t="s">
        <v>80</v>
      </c>
      <c r="B68" s="9" t="s">
        <v>22</v>
      </c>
      <c r="C68" s="8" t="s">
        <v>50</v>
      </c>
      <c r="D68" s="10" t="s">
        <v>81</v>
      </c>
      <c r="E68" s="10" t="s">
        <v>82</v>
      </c>
      <c r="F68" s="10" t="s">
        <v>36</v>
      </c>
      <c r="G68" s="10" t="s">
        <v>37</v>
      </c>
      <c r="H68" s="8" t="s">
        <v>80</v>
      </c>
      <c r="I68" s="11">
        <v>2897080</v>
      </c>
      <c r="J68" s="14">
        <v>0</v>
      </c>
      <c r="K68" s="11">
        <v>2897080</v>
      </c>
      <c r="L68" s="11">
        <v>0</v>
      </c>
      <c r="M68" s="12">
        <f t="shared" si="0"/>
        <v>1</v>
      </c>
      <c r="N68" s="9" t="s">
        <v>28</v>
      </c>
      <c r="O68" s="9" t="s">
        <v>28</v>
      </c>
      <c r="P68" s="9" t="s">
        <v>28</v>
      </c>
      <c r="Q68" s="10"/>
    </row>
    <row r="69" customFormat="1" ht="33" customHeight="1" spans="1:17">
      <c r="A69" s="8" t="s">
        <v>74</v>
      </c>
      <c r="B69" s="9" t="s">
        <v>22</v>
      </c>
      <c r="C69" s="8" t="s">
        <v>50</v>
      </c>
      <c r="D69" s="10" t="s">
        <v>68</v>
      </c>
      <c r="E69" s="10" t="s">
        <v>69</v>
      </c>
      <c r="F69" s="10" t="s">
        <v>63</v>
      </c>
      <c r="G69" s="10" t="s">
        <v>64</v>
      </c>
      <c r="H69" s="8" t="s">
        <v>74</v>
      </c>
      <c r="I69" s="11">
        <v>729000</v>
      </c>
      <c r="J69" s="14">
        <v>0</v>
      </c>
      <c r="K69" s="11">
        <v>636000</v>
      </c>
      <c r="L69" s="11">
        <v>93000</v>
      </c>
      <c r="M69" s="12">
        <f t="shared" si="0"/>
        <v>0.872427983539095</v>
      </c>
      <c r="N69" s="9" t="s">
        <v>28</v>
      </c>
      <c r="O69" s="9" t="s">
        <v>28</v>
      </c>
      <c r="P69" s="9" t="s">
        <v>28</v>
      </c>
      <c r="Q69" s="10"/>
    </row>
    <row r="70" customFormat="1" ht="33" customHeight="1" spans="1:17">
      <c r="A70" s="8" t="s">
        <v>125</v>
      </c>
      <c r="B70" s="9" t="s">
        <v>22</v>
      </c>
      <c r="C70" s="8" t="s">
        <v>121</v>
      </c>
      <c r="D70" s="10" t="s">
        <v>41</v>
      </c>
      <c r="E70" s="10" t="s">
        <v>42</v>
      </c>
      <c r="F70" s="10" t="s">
        <v>36</v>
      </c>
      <c r="G70" s="10" t="s">
        <v>37</v>
      </c>
      <c r="H70" s="8" t="s">
        <v>125</v>
      </c>
      <c r="I70" s="11">
        <v>1440000</v>
      </c>
      <c r="J70" s="14">
        <v>0</v>
      </c>
      <c r="K70" s="11">
        <v>1440000</v>
      </c>
      <c r="L70" s="11">
        <v>0</v>
      </c>
      <c r="M70" s="12">
        <f t="shared" ref="M70:M106" si="1">(K70/I70)*100%</f>
        <v>1</v>
      </c>
      <c r="N70" s="9" t="s">
        <v>28</v>
      </c>
      <c r="O70" s="9" t="s">
        <v>28</v>
      </c>
      <c r="P70" s="9" t="s">
        <v>28</v>
      </c>
      <c r="Q70" s="10"/>
    </row>
    <row r="71" customFormat="1" ht="33" customHeight="1" spans="1:17">
      <c r="A71" s="8" t="s">
        <v>126</v>
      </c>
      <c r="B71" s="9" t="s">
        <v>22</v>
      </c>
      <c r="C71" s="8"/>
      <c r="D71" s="10" t="s">
        <v>31</v>
      </c>
      <c r="E71" s="10" t="s">
        <v>32</v>
      </c>
      <c r="F71" s="10" t="s">
        <v>36</v>
      </c>
      <c r="G71" s="10" t="s">
        <v>37</v>
      </c>
      <c r="H71" s="8" t="s">
        <v>126</v>
      </c>
      <c r="I71" s="11">
        <v>55124.63</v>
      </c>
      <c r="J71" s="14">
        <v>0</v>
      </c>
      <c r="K71" s="11">
        <v>55124.63</v>
      </c>
      <c r="L71" s="11">
        <v>0</v>
      </c>
      <c r="M71" s="12">
        <f t="shared" si="1"/>
        <v>1</v>
      </c>
      <c r="N71" s="9" t="s">
        <v>28</v>
      </c>
      <c r="O71" s="9" t="s">
        <v>28</v>
      </c>
      <c r="P71" s="9" t="s">
        <v>28</v>
      </c>
      <c r="Q71" s="10"/>
    </row>
    <row r="72" customFormat="1" ht="33" customHeight="1" spans="1:17">
      <c r="A72" s="8" t="s">
        <v>127</v>
      </c>
      <c r="B72" s="9" t="s">
        <v>22</v>
      </c>
      <c r="C72" s="8" t="s">
        <v>128</v>
      </c>
      <c r="D72" s="10" t="s">
        <v>87</v>
      </c>
      <c r="E72" s="10" t="s">
        <v>88</v>
      </c>
      <c r="F72" s="10" t="s">
        <v>36</v>
      </c>
      <c r="G72" s="10" t="s">
        <v>37</v>
      </c>
      <c r="H72" s="8" t="s">
        <v>127</v>
      </c>
      <c r="I72" s="11">
        <v>16000</v>
      </c>
      <c r="J72" s="14">
        <v>0</v>
      </c>
      <c r="K72" s="11">
        <v>16000</v>
      </c>
      <c r="L72" s="11">
        <v>0</v>
      </c>
      <c r="M72" s="12">
        <f t="shared" si="1"/>
        <v>1</v>
      </c>
      <c r="N72" s="9" t="s">
        <v>28</v>
      </c>
      <c r="O72" s="9" t="s">
        <v>28</v>
      </c>
      <c r="P72" s="9" t="s">
        <v>28</v>
      </c>
      <c r="Q72" s="10"/>
    </row>
    <row r="73" customFormat="1" ht="33" customHeight="1" spans="1:17">
      <c r="A73" s="8" t="s">
        <v>129</v>
      </c>
      <c r="B73" s="9" t="s">
        <v>22</v>
      </c>
      <c r="C73" s="8"/>
      <c r="D73" s="10" t="s">
        <v>24</v>
      </c>
      <c r="E73" s="10" t="s">
        <v>25</v>
      </c>
      <c r="F73" s="10" t="s">
        <v>36</v>
      </c>
      <c r="G73" s="10" t="s">
        <v>37</v>
      </c>
      <c r="H73" s="8" t="s">
        <v>129</v>
      </c>
      <c r="I73" s="11">
        <v>310200</v>
      </c>
      <c r="J73" s="14">
        <v>0</v>
      </c>
      <c r="K73" s="11">
        <v>310200</v>
      </c>
      <c r="L73" s="11">
        <v>0</v>
      </c>
      <c r="M73" s="12">
        <f t="shared" si="1"/>
        <v>1</v>
      </c>
      <c r="N73" s="9" t="s">
        <v>28</v>
      </c>
      <c r="O73" s="9" t="s">
        <v>28</v>
      </c>
      <c r="P73" s="9" t="s">
        <v>28</v>
      </c>
      <c r="Q73" s="10"/>
    </row>
    <row r="74" customFormat="1" ht="33" customHeight="1" spans="1:17">
      <c r="A74" s="8" t="s">
        <v>80</v>
      </c>
      <c r="B74" s="9" t="s">
        <v>22</v>
      </c>
      <c r="C74" s="8" t="s">
        <v>50</v>
      </c>
      <c r="D74" s="10" t="s">
        <v>81</v>
      </c>
      <c r="E74" s="10" t="s">
        <v>82</v>
      </c>
      <c r="F74" s="10" t="s">
        <v>36</v>
      </c>
      <c r="G74" s="10" t="s">
        <v>37</v>
      </c>
      <c r="H74" s="8" t="s">
        <v>80</v>
      </c>
      <c r="I74" s="11">
        <v>3371105</v>
      </c>
      <c r="J74" s="14">
        <v>0</v>
      </c>
      <c r="K74" s="11">
        <v>3336935</v>
      </c>
      <c r="L74" s="11">
        <v>34170</v>
      </c>
      <c r="M74" s="12">
        <f t="shared" si="1"/>
        <v>0.989863857696512</v>
      </c>
      <c r="N74" s="9" t="s">
        <v>28</v>
      </c>
      <c r="O74" s="9" t="s">
        <v>28</v>
      </c>
      <c r="P74" s="9" t="s">
        <v>28</v>
      </c>
      <c r="Q74" s="10"/>
    </row>
    <row r="75" customFormat="1" ht="33" customHeight="1" spans="1:17">
      <c r="A75" s="8" t="s">
        <v>130</v>
      </c>
      <c r="B75" s="9" t="s">
        <v>22</v>
      </c>
      <c r="C75" s="8"/>
      <c r="D75" s="10" t="s">
        <v>24</v>
      </c>
      <c r="E75" s="10" t="s">
        <v>25</v>
      </c>
      <c r="F75" s="10" t="s">
        <v>36</v>
      </c>
      <c r="G75" s="10" t="s">
        <v>37</v>
      </c>
      <c r="H75" s="8" t="s">
        <v>130</v>
      </c>
      <c r="I75" s="11">
        <v>1660395</v>
      </c>
      <c r="J75" s="14">
        <v>0</v>
      </c>
      <c r="K75" s="11">
        <v>1643565</v>
      </c>
      <c r="L75" s="11">
        <v>16830</v>
      </c>
      <c r="M75" s="12">
        <f t="shared" si="1"/>
        <v>0.989863857696512</v>
      </c>
      <c r="N75" s="9" t="s">
        <v>28</v>
      </c>
      <c r="O75" s="9" t="s">
        <v>28</v>
      </c>
      <c r="P75" s="9" t="s">
        <v>28</v>
      </c>
      <c r="Q75" s="10"/>
    </row>
    <row r="76" customFormat="1" ht="33" customHeight="1" spans="1:17">
      <c r="A76" s="8" t="s">
        <v>131</v>
      </c>
      <c r="B76" s="9" t="s">
        <v>22</v>
      </c>
      <c r="C76" s="8" t="s">
        <v>121</v>
      </c>
      <c r="D76" s="10" t="s">
        <v>87</v>
      </c>
      <c r="E76" s="10" t="s">
        <v>88</v>
      </c>
      <c r="F76" s="10" t="s">
        <v>36</v>
      </c>
      <c r="G76" s="10" t="s">
        <v>37</v>
      </c>
      <c r="H76" s="8" t="s">
        <v>131</v>
      </c>
      <c r="I76" s="11">
        <v>3850000</v>
      </c>
      <c r="J76" s="14">
        <v>0</v>
      </c>
      <c r="K76" s="11"/>
      <c r="L76" s="11">
        <v>3850000</v>
      </c>
      <c r="M76" s="12">
        <f t="shared" si="1"/>
        <v>0</v>
      </c>
      <c r="N76" s="9" t="s">
        <v>28</v>
      </c>
      <c r="O76" s="9" t="s">
        <v>28</v>
      </c>
      <c r="P76" s="9" t="s">
        <v>28</v>
      </c>
      <c r="Q76" s="10"/>
    </row>
    <row r="77" customFormat="1" ht="33" customHeight="1" spans="1:17">
      <c r="A77" s="8" t="s">
        <v>132</v>
      </c>
      <c r="B77" s="9" t="s">
        <v>22</v>
      </c>
      <c r="C77" s="8"/>
      <c r="D77" s="10" t="s">
        <v>98</v>
      </c>
      <c r="E77" s="10" t="s">
        <v>99</v>
      </c>
      <c r="F77" s="10" t="s">
        <v>36</v>
      </c>
      <c r="G77" s="10" t="s">
        <v>37</v>
      </c>
      <c r="H77" s="8" t="s">
        <v>132</v>
      </c>
      <c r="I77" s="11">
        <v>62035.45</v>
      </c>
      <c r="J77" s="14">
        <v>0</v>
      </c>
      <c r="K77" s="11">
        <v>62035.45</v>
      </c>
      <c r="L77" s="11">
        <v>0</v>
      </c>
      <c r="M77" s="12">
        <f t="shared" si="1"/>
        <v>1</v>
      </c>
      <c r="N77" s="9" t="s">
        <v>28</v>
      </c>
      <c r="O77" s="9" t="s">
        <v>28</v>
      </c>
      <c r="P77" s="9" t="s">
        <v>28</v>
      </c>
      <c r="Q77" s="10"/>
    </row>
    <row r="78" customFormat="1" ht="33" customHeight="1" spans="1:17">
      <c r="A78" s="8" t="s">
        <v>133</v>
      </c>
      <c r="B78" s="9" t="s">
        <v>22</v>
      </c>
      <c r="C78" s="8"/>
      <c r="D78" s="10" t="s">
        <v>98</v>
      </c>
      <c r="E78" s="10" t="s">
        <v>99</v>
      </c>
      <c r="F78" s="10" t="s">
        <v>36</v>
      </c>
      <c r="G78" s="10" t="s">
        <v>37</v>
      </c>
      <c r="H78" s="8" t="s">
        <v>133</v>
      </c>
      <c r="I78" s="11">
        <v>1488000</v>
      </c>
      <c r="J78" s="14">
        <v>0</v>
      </c>
      <c r="K78" s="11"/>
      <c r="L78" s="11">
        <v>1488000</v>
      </c>
      <c r="M78" s="12">
        <f t="shared" si="1"/>
        <v>0</v>
      </c>
      <c r="N78" s="9" t="s">
        <v>28</v>
      </c>
      <c r="O78" s="9" t="s">
        <v>28</v>
      </c>
      <c r="P78" s="9" t="s">
        <v>28</v>
      </c>
      <c r="Q78" s="10"/>
    </row>
    <row r="79" customFormat="1" ht="33" customHeight="1" spans="1:17">
      <c r="A79" s="8" t="s">
        <v>114</v>
      </c>
      <c r="B79" s="9" t="s">
        <v>22</v>
      </c>
      <c r="C79" s="8"/>
      <c r="D79" s="10" t="s">
        <v>134</v>
      </c>
      <c r="E79" s="10" t="s">
        <v>135</v>
      </c>
      <c r="F79" s="10" t="s">
        <v>33</v>
      </c>
      <c r="G79" s="10" t="s">
        <v>34</v>
      </c>
      <c r="H79" s="8" t="s">
        <v>114</v>
      </c>
      <c r="I79" s="11">
        <v>3600000</v>
      </c>
      <c r="J79" s="14">
        <v>0</v>
      </c>
      <c r="K79" s="11">
        <v>3600000</v>
      </c>
      <c r="L79" s="11">
        <v>0</v>
      </c>
      <c r="M79" s="12">
        <f t="shared" si="1"/>
        <v>1</v>
      </c>
      <c r="N79" s="9" t="s">
        <v>28</v>
      </c>
      <c r="O79" s="9" t="s">
        <v>28</v>
      </c>
      <c r="P79" s="9" t="s">
        <v>28</v>
      </c>
      <c r="Q79" s="10"/>
    </row>
    <row r="80" customFormat="1" ht="33" customHeight="1" spans="1:17">
      <c r="A80" s="8" t="s">
        <v>80</v>
      </c>
      <c r="B80" s="9" t="s">
        <v>22</v>
      </c>
      <c r="C80" s="8" t="s">
        <v>50</v>
      </c>
      <c r="D80" s="10" t="s">
        <v>81</v>
      </c>
      <c r="E80" s="10" t="s">
        <v>82</v>
      </c>
      <c r="F80" s="10" t="s">
        <v>36</v>
      </c>
      <c r="G80" s="10" t="s">
        <v>37</v>
      </c>
      <c r="H80" s="8" t="s">
        <v>80</v>
      </c>
      <c r="I80" s="11">
        <v>3271017.59</v>
      </c>
      <c r="J80" s="14">
        <v>0</v>
      </c>
      <c r="K80" s="11"/>
      <c r="L80" s="11">
        <v>3271017.59</v>
      </c>
      <c r="M80" s="12">
        <f t="shared" si="1"/>
        <v>0</v>
      </c>
      <c r="N80" s="9" t="s">
        <v>28</v>
      </c>
      <c r="O80" s="9" t="s">
        <v>28</v>
      </c>
      <c r="P80" s="9" t="s">
        <v>28</v>
      </c>
      <c r="Q80" s="10"/>
    </row>
    <row r="81" customFormat="1" ht="33" customHeight="1" spans="1:17">
      <c r="A81" s="8" t="s">
        <v>80</v>
      </c>
      <c r="B81" s="9" t="s">
        <v>22</v>
      </c>
      <c r="C81" s="8"/>
      <c r="D81" s="10" t="s">
        <v>81</v>
      </c>
      <c r="E81" s="10" t="s">
        <v>82</v>
      </c>
      <c r="F81" s="10" t="s">
        <v>36</v>
      </c>
      <c r="G81" s="10" t="s">
        <v>37</v>
      </c>
      <c r="H81" s="8" t="s">
        <v>80</v>
      </c>
      <c r="I81" s="11">
        <v>75000</v>
      </c>
      <c r="J81" s="14">
        <v>0</v>
      </c>
      <c r="K81" s="11">
        <v>75000</v>
      </c>
      <c r="L81" s="11">
        <v>0</v>
      </c>
      <c r="M81" s="12">
        <f t="shared" si="1"/>
        <v>1</v>
      </c>
      <c r="N81" s="9" t="s">
        <v>28</v>
      </c>
      <c r="O81" s="9" t="s">
        <v>28</v>
      </c>
      <c r="P81" s="9" t="s">
        <v>28</v>
      </c>
      <c r="Q81" s="10"/>
    </row>
    <row r="82" customFormat="1" ht="33" customHeight="1" spans="1:17">
      <c r="A82" s="8" t="s">
        <v>80</v>
      </c>
      <c r="B82" s="9" t="s">
        <v>22</v>
      </c>
      <c r="C82" s="8"/>
      <c r="D82" s="10" t="s">
        <v>81</v>
      </c>
      <c r="E82" s="10" t="s">
        <v>82</v>
      </c>
      <c r="F82" s="10" t="s">
        <v>36</v>
      </c>
      <c r="G82" s="10" t="s">
        <v>37</v>
      </c>
      <c r="H82" s="8" t="s">
        <v>80</v>
      </c>
      <c r="I82" s="11">
        <v>144749.38</v>
      </c>
      <c r="J82" s="14">
        <v>0</v>
      </c>
      <c r="K82" s="11">
        <v>144749.38</v>
      </c>
      <c r="L82" s="11">
        <v>0</v>
      </c>
      <c r="M82" s="12">
        <f t="shared" si="1"/>
        <v>1</v>
      </c>
      <c r="N82" s="9" t="s">
        <v>28</v>
      </c>
      <c r="O82" s="9" t="s">
        <v>28</v>
      </c>
      <c r="P82" s="9" t="s">
        <v>28</v>
      </c>
      <c r="Q82" s="10"/>
    </row>
    <row r="83" customFormat="1" ht="33" customHeight="1" spans="1:17">
      <c r="A83" s="8" t="s">
        <v>80</v>
      </c>
      <c r="B83" s="9" t="s">
        <v>22</v>
      </c>
      <c r="C83" s="8"/>
      <c r="D83" s="10" t="s">
        <v>81</v>
      </c>
      <c r="E83" s="10" t="s">
        <v>82</v>
      </c>
      <c r="F83" s="10" t="s">
        <v>36</v>
      </c>
      <c r="G83" s="10" t="s">
        <v>37</v>
      </c>
      <c r="H83" s="8" t="s">
        <v>80</v>
      </c>
      <c r="I83" s="11">
        <v>2618131</v>
      </c>
      <c r="J83" s="14">
        <v>0</v>
      </c>
      <c r="K83" s="11"/>
      <c r="L83" s="11">
        <v>2618131</v>
      </c>
      <c r="M83" s="12">
        <f t="shared" si="1"/>
        <v>0</v>
      </c>
      <c r="N83" s="9" t="s">
        <v>28</v>
      </c>
      <c r="O83" s="9" t="s">
        <v>28</v>
      </c>
      <c r="P83" s="9" t="s">
        <v>28</v>
      </c>
      <c r="Q83" s="10"/>
    </row>
    <row r="84" customFormat="1" ht="33" customHeight="1" spans="1:17">
      <c r="A84" s="8" t="s">
        <v>80</v>
      </c>
      <c r="B84" s="9" t="s">
        <v>22</v>
      </c>
      <c r="C84" s="8"/>
      <c r="D84" s="10" t="s">
        <v>81</v>
      </c>
      <c r="E84" s="10" t="s">
        <v>82</v>
      </c>
      <c r="F84" s="10" t="s">
        <v>36</v>
      </c>
      <c r="G84" s="10" t="s">
        <v>37</v>
      </c>
      <c r="H84" s="8" t="s">
        <v>80</v>
      </c>
      <c r="I84" s="11">
        <v>853869</v>
      </c>
      <c r="J84" s="14">
        <v>0</v>
      </c>
      <c r="K84" s="11"/>
      <c r="L84" s="11">
        <v>853869</v>
      </c>
      <c r="M84" s="12">
        <f t="shared" si="1"/>
        <v>0</v>
      </c>
      <c r="N84" s="9" t="s">
        <v>28</v>
      </c>
      <c r="O84" s="9" t="s">
        <v>28</v>
      </c>
      <c r="P84" s="9" t="s">
        <v>28</v>
      </c>
      <c r="Q84" s="10"/>
    </row>
    <row r="85" customFormat="1" ht="33" customHeight="1" spans="1:17">
      <c r="A85" s="8" t="s">
        <v>80</v>
      </c>
      <c r="B85" s="9" t="s">
        <v>22</v>
      </c>
      <c r="C85" s="8" t="s">
        <v>50</v>
      </c>
      <c r="D85" s="10" t="s">
        <v>81</v>
      </c>
      <c r="E85" s="10" t="s">
        <v>82</v>
      </c>
      <c r="F85" s="10" t="s">
        <v>36</v>
      </c>
      <c r="G85" s="10" t="s">
        <v>37</v>
      </c>
      <c r="H85" s="8" t="s">
        <v>80</v>
      </c>
      <c r="I85" s="11">
        <v>41000</v>
      </c>
      <c r="J85" s="14">
        <v>0</v>
      </c>
      <c r="K85" s="11">
        <v>41000</v>
      </c>
      <c r="L85" s="11">
        <v>0</v>
      </c>
      <c r="M85" s="12">
        <f t="shared" si="1"/>
        <v>1</v>
      </c>
      <c r="N85" s="9" t="s">
        <v>28</v>
      </c>
      <c r="O85" s="9" t="s">
        <v>28</v>
      </c>
      <c r="P85" s="9" t="s">
        <v>28</v>
      </c>
      <c r="Q85" s="10"/>
    </row>
    <row r="86" customFormat="1" ht="33" customHeight="1" spans="1:17">
      <c r="A86" s="8" t="s">
        <v>80</v>
      </c>
      <c r="B86" s="9" t="s">
        <v>22</v>
      </c>
      <c r="C86" s="8" t="s">
        <v>50</v>
      </c>
      <c r="D86" s="10" t="s">
        <v>81</v>
      </c>
      <c r="E86" s="10" t="s">
        <v>82</v>
      </c>
      <c r="F86" s="10" t="s">
        <v>36</v>
      </c>
      <c r="G86" s="10" t="s">
        <v>37</v>
      </c>
      <c r="H86" s="8" t="s">
        <v>80</v>
      </c>
      <c r="I86" s="11">
        <v>12800</v>
      </c>
      <c r="J86" s="14">
        <v>0</v>
      </c>
      <c r="K86" s="11">
        <v>11629.74</v>
      </c>
      <c r="L86" s="11">
        <v>1170.26</v>
      </c>
      <c r="M86" s="12">
        <f t="shared" si="1"/>
        <v>0.9085734375</v>
      </c>
      <c r="N86" s="9" t="s">
        <v>28</v>
      </c>
      <c r="O86" s="9" t="s">
        <v>28</v>
      </c>
      <c r="P86" s="9" t="s">
        <v>28</v>
      </c>
      <c r="Q86" s="10"/>
    </row>
    <row r="87" customFormat="1" ht="33" customHeight="1" spans="1:17">
      <c r="A87" s="8" t="s">
        <v>136</v>
      </c>
      <c r="B87" s="9" t="s">
        <v>22</v>
      </c>
      <c r="C87" s="8" t="s">
        <v>121</v>
      </c>
      <c r="D87" s="10" t="s">
        <v>31</v>
      </c>
      <c r="E87" s="10" t="s">
        <v>32</v>
      </c>
      <c r="F87" s="10" t="s">
        <v>36</v>
      </c>
      <c r="G87" s="10" t="s">
        <v>37</v>
      </c>
      <c r="H87" s="8" t="s">
        <v>136</v>
      </c>
      <c r="I87" s="11">
        <v>2000000</v>
      </c>
      <c r="J87" s="14">
        <v>0</v>
      </c>
      <c r="K87" s="11"/>
      <c r="L87" s="11">
        <v>2000000</v>
      </c>
      <c r="M87" s="12">
        <f t="shared" si="1"/>
        <v>0</v>
      </c>
      <c r="N87" s="9" t="s">
        <v>28</v>
      </c>
      <c r="O87" s="9" t="s">
        <v>28</v>
      </c>
      <c r="P87" s="9" t="s">
        <v>28</v>
      </c>
      <c r="Q87" s="10"/>
    </row>
    <row r="88" customFormat="1" ht="33" customHeight="1" spans="1:17">
      <c r="A88" s="8" t="s">
        <v>137</v>
      </c>
      <c r="B88" s="9" t="s">
        <v>22</v>
      </c>
      <c r="C88" s="8"/>
      <c r="D88" s="10" t="s">
        <v>24</v>
      </c>
      <c r="E88" s="10" t="s">
        <v>25</v>
      </c>
      <c r="F88" s="10" t="s">
        <v>36</v>
      </c>
      <c r="G88" s="10" t="s">
        <v>37</v>
      </c>
      <c r="H88" s="8" t="s">
        <v>137</v>
      </c>
      <c r="I88" s="11">
        <v>1426920</v>
      </c>
      <c r="J88" s="14">
        <v>0</v>
      </c>
      <c r="K88" s="11"/>
      <c r="L88" s="11">
        <v>0</v>
      </c>
      <c r="M88" s="12">
        <f t="shared" si="1"/>
        <v>0</v>
      </c>
      <c r="N88" s="9" t="s">
        <v>28</v>
      </c>
      <c r="O88" s="9" t="s">
        <v>28</v>
      </c>
      <c r="P88" s="9" t="s">
        <v>28</v>
      </c>
      <c r="Q88" s="10"/>
    </row>
    <row r="89" customFormat="1" ht="33" customHeight="1" spans="1:17">
      <c r="A89" s="8" t="s">
        <v>49</v>
      </c>
      <c r="B89" s="9" t="s">
        <v>22</v>
      </c>
      <c r="C89" s="8" t="s">
        <v>50</v>
      </c>
      <c r="D89" s="10" t="s">
        <v>51</v>
      </c>
      <c r="E89" s="10" t="s">
        <v>52</v>
      </c>
      <c r="F89" s="10" t="s">
        <v>63</v>
      </c>
      <c r="G89" s="10" t="s">
        <v>64</v>
      </c>
      <c r="H89" s="8" t="s">
        <v>49</v>
      </c>
      <c r="I89" s="11">
        <v>321945.83</v>
      </c>
      <c r="J89" s="14">
        <v>0</v>
      </c>
      <c r="K89" s="11">
        <v>314464</v>
      </c>
      <c r="L89" s="11">
        <v>7481.83</v>
      </c>
      <c r="M89" s="12">
        <f t="shared" si="1"/>
        <v>0.976760593544572</v>
      </c>
      <c r="N89" s="9" t="s">
        <v>28</v>
      </c>
      <c r="O89" s="9" t="s">
        <v>28</v>
      </c>
      <c r="P89" s="9" t="s">
        <v>28</v>
      </c>
      <c r="Q89" s="10"/>
    </row>
    <row r="90" customFormat="1" ht="33" customHeight="1" spans="1:17">
      <c r="A90" s="8" t="s">
        <v>49</v>
      </c>
      <c r="B90" s="9" t="s">
        <v>22</v>
      </c>
      <c r="C90" s="8" t="s">
        <v>50</v>
      </c>
      <c r="D90" s="10" t="s">
        <v>51</v>
      </c>
      <c r="E90" s="10" t="s">
        <v>52</v>
      </c>
      <c r="F90" s="10" t="s">
        <v>57</v>
      </c>
      <c r="G90" s="10" t="s">
        <v>58</v>
      </c>
      <c r="H90" s="8" t="s">
        <v>49</v>
      </c>
      <c r="I90" s="11">
        <v>20000</v>
      </c>
      <c r="J90" s="14">
        <v>0</v>
      </c>
      <c r="K90" s="11">
        <v>7895.64</v>
      </c>
      <c r="L90" s="11">
        <v>12104.36</v>
      </c>
      <c r="M90" s="12">
        <f t="shared" si="1"/>
        <v>0.394782</v>
      </c>
      <c r="N90" s="9" t="s">
        <v>28</v>
      </c>
      <c r="O90" s="9" t="s">
        <v>28</v>
      </c>
      <c r="P90" s="9" t="s">
        <v>28</v>
      </c>
      <c r="Q90" s="10"/>
    </row>
    <row r="91" customFormat="1" ht="33" customHeight="1" spans="1:17">
      <c r="A91" s="8" t="s">
        <v>49</v>
      </c>
      <c r="B91" s="9" t="s">
        <v>22</v>
      </c>
      <c r="C91" s="8" t="s">
        <v>50</v>
      </c>
      <c r="D91" s="10" t="s">
        <v>51</v>
      </c>
      <c r="E91" s="10" t="s">
        <v>52</v>
      </c>
      <c r="F91" s="10" t="s">
        <v>59</v>
      </c>
      <c r="G91" s="10" t="s">
        <v>60</v>
      </c>
      <c r="H91" s="8" t="s">
        <v>49</v>
      </c>
      <c r="I91" s="11">
        <v>50000</v>
      </c>
      <c r="J91" s="14">
        <v>0</v>
      </c>
      <c r="K91" s="11">
        <v>25281</v>
      </c>
      <c r="L91" s="11">
        <v>24719</v>
      </c>
      <c r="M91" s="12">
        <f t="shared" si="1"/>
        <v>0.50562</v>
      </c>
      <c r="N91" s="9" t="s">
        <v>28</v>
      </c>
      <c r="O91" s="9" t="s">
        <v>28</v>
      </c>
      <c r="P91" s="9" t="s">
        <v>28</v>
      </c>
      <c r="Q91" s="10"/>
    </row>
    <row r="92" customFormat="1" ht="33" customHeight="1" spans="1:17">
      <c r="A92" s="8" t="s">
        <v>49</v>
      </c>
      <c r="B92" s="9" t="s">
        <v>22</v>
      </c>
      <c r="C92" s="8" t="s">
        <v>50</v>
      </c>
      <c r="D92" s="10" t="s">
        <v>51</v>
      </c>
      <c r="E92" s="10" t="s">
        <v>52</v>
      </c>
      <c r="F92" s="10" t="s">
        <v>63</v>
      </c>
      <c r="G92" s="10" t="s">
        <v>64</v>
      </c>
      <c r="H92" s="8" t="s">
        <v>49</v>
      </c>
      <c r="I92" s="11">
        <v>19701</v>
      </c>
      <c r="J92" s="14">
        <v>0</v>
      </c>
      <c r="K92" s="11">
        <v>500</v>
      </c>
      <c r="L92" s="11">
        <v>19201</v>
      </c>
      <c r="M92" s="12">
        <f t="shared" si="1"/>
        <v>0.025379422364347</v>
      </c>
      <c r="N92" s="9" t="s">
        <v>28</v>
      </c>
      <c r="O92" s="9" t="s">
        <v>28</v>
      </c>
      <c r="P92" s="9" t="s">
        <v>28</v>
      </c>
      <c r="Q92" s="10"/>
    </row>
    <row r="93" customFormat="1" ht="33" customHeight="1" spans="1:17">
      <c r="A93" s="8" t="s">
        <v>49</v>
      </c>
      <c r="B93" s="9" t="s">
        <v>22</v>
      </c>
      <c r="C93" s="8" t="s">
        <v>50</v>
      </c>
      <c r="D93" s="10" t="s">
        <v>51</v>
      </c>
      <c r="E93" s="10" t="s">
        <v>52</v>
      </c>
      <c r="F93" s="10" t="s">
        <v>33</v>
      </c>
      <c r="G93" s="10" t="s">
        <v>34</v>
      </c>
      <c r="H93" s="8" t="s">
        <v>49</v>
      </c>
      <c r="I93" s="11">
        <v>55393.21</v>
      </c>
      <c r="J93" s="14">
        <v>0</v>
      </c>
      <c r="K93" s="11">
        <v>46634.18</v>
      </c>
      <c r="L93" s="11">
        <v>8759.03</v>
      </c>
      <c r="M93" s="12">
        <f t="shared" si="1"/>
        <v>0.841875385087811</v>
      </c>
      <c r="N93" s="9" t="s">
        <v>28</v>
      </c>
      <c r="O93" s="9" t="s">
        <v>28</v>
      </c>
      <c r="P93" s="9" t="s">
        <v>28</v>
      </c>
      <c r="Q93" s="10"/>
    </row>
    <row r="94" customFormat="1" ht="33" customHeight="1" spans="1:17">
      <c r="A94" s="8" t="s">
        <v>49</v>
      </c>
      <c r="B94" s="9" t="s">
        <v>22</v>
      </c>
      <c r="C94" s="8" t="s">
        <v>50</v>
      </c>
      <c r="D94" s="10" t="s">
        <v>51</v>
      </c>
      <c r="E94" s="10" t="s">
        <v>52</v>
      </c>
      <c r="F94" s="10" t="s">
        <v>72</v>
      </c>
      <c r="G94" s="10" t="s">
        <v>73</v>
      </c>
      <c r="H94" s="8" t="s">
        <v>49</v>
      </c>
      <c r="I94" s="11">
        <v>53289.16</v>
      </c>
      <c r="J94" s="14">
        <v>0</v>
      </c>
      <c r="K94" s="11">
        <v>20027.3</v>
      </c>
      <c r="L94" s="11">
        <v>33261.86</v>
      </c>
      <c r="M94" s="12">
        <f t="shared" si="1"/>
        <v>0.375823150524422</v>
      </c>
      <c r="N94" s="9" t="s">
        <v>28</v>
      </c>
      <c r="O94" s="9" t="s">
        <v>28</v>
      </c>
      <c r="P94" s="9" t="s">
        <v>28</v>
      </c>
      <c r="Q94" s="10"/>
    </row>
    <row r="95" customFormat="1" ht="33" customHeight="1" spans="1:17">
      <c r="A95" s="8" t="s">
        <v>77</v>
      </c>
      <c r="B95" s="9" t="s">
        <v>22</v>
      </c>
      <c r="C95" s="8" t="s">
        <v>50</v>
      </c>
      <c r="D95" s="10" t="s">
        <v>78</v>
      </c>
      <c r="E95" s="10" t="s">
        <v>79</v>
      </c>
      <c r="F95" s="10" t="s">
        <v>53</v>
      </c>
      <c r="G95" s="10" t="s">
        <v>54</v>
      </c>
      <c r="H95" s="8" t="s">
        <v>77</v>
      </c>
      <c r="I95" s="11">
        <v>5000</v>
      </c>
      <c r="J95" s="14">
        <v>0</v>
      </c>
      <c r="K95" s="11">
        <v>2002</v>
      </c>
      <c r="L95" s="11">
        <v>2998</v>
      </c>
      <c r="M95" s="12">
        <f t="shared" si="1"/>
        <v>0.4004</v>
      </c>
      <c r="N95" s="9" t="s">
        <v>28</v>
      </c>
      <c r="O95" s="9" t="s">
        <v>28</v>
      </c>
      <c r="P95" s="9" t="s">
        <v>28</v>
      </c>
      <c r="Q95" s="10"/>
    </row>
    <row r="96" customFormat="1" ht="33" customHeight="1" spans="1:17">
      <c r="A96" s="8" t="s">
        <v>77</v>
      </c>
      <c r="B96" s="9" t="s">
        <v>22</v>
      </c>
      <c r="C96" s="8" t="s">
        <v>50</v>
      </c>
      <c r="D96" s="10" t="s">
        <v>78</v>
      </c>
      <c r="E96" s="10" t="s">
        <v>79</v>
      </c>
      <c r="F96" s="10" t="s">
        <v>63</v>
      </c>
      <c r="G96" s="10" t="s">
        <v>64</v>
      </c>
      <c r="H96" s="8" t="s">
        <v>77</v>
      </c>
      <c r="I96" s="11">
        <v>30000</v>
      </c>
      <c r="J96" s="14">
        <v>0</v>
      </c>
      <c r="K96" s="11">
        <v>29983.5</v>
      </c>
      <c r="L96" s="11">
        <v>16.5</v>
      </c>
      <c r="M96" s="12">
        <f t="shared" si="1"/>
        <v>0.99945</v>
      </c>
      <c r="N96" s="9" t="s">
        <v>28</v>
      </c>
      <c r="O96" s="9" t="s">
        <v>28</v>
      </c>
      <c r="P96" s="9" t="s">
        <v>28</v>
      </c>
      <c r="Q96" s="10"/>
    </row>
    <row r="97" customFormat="1" ht="33" customHeight="1" spans="1:17">
      <c r="A97" s="8" t="s">
        <v>49</v>
      </c>
      <c r="B97" s="9" t="s">
        <v>22</v>
      </c>
      <c r="C97" s="8" t="s">
        <v>50</v>
      </c>
      <c r="D97" s="10" t="s">
        <v>51</v>
      </c>
      <c r="E97" s="10" t="s">
        <v>52</v>
      </c>
      <c r="F97" s="10" t="s">
        <v>53</v>
      </c>
      <c r="G97" s="10" t="s">
        <v>54</v>
      </c>
      <c r="H97" s="8" t="s">
        <v>49</v>
      </c>
      <c r="I97" s="11">
        <v>100000</v>
      </c>
      <c r="J97" s="14">
        <v>0</v>
      </c>
      <c r="K97" s="11">
        <v>54004</v>
      </c>
      <c r="L97" s="11">
        <v>45996</v>
      </c>
      <c r="M97" s="12">
        <f t="shared" si="1"/>
        <v>0.54004</v>
      </c>
      <c r="N97" s="9" t="s">
        <v>28</v>
      </c>
      <c r="O97" s="9" t="s">
        <v>28</v>
      </c>
      <c r="P97" s="9" t="s">
        <v>28</v>
      </c>
      <c r="Q97" s="10"/>
    </row>
    <row r="98" customFormat="1" ht="33" customHeight="1" spans="1:17">
      <c r="A98" s="8" t="s">
        <v>49</v>
      </c>
      <c r="B98" s="9" t="s">
        <v>22</v>
      </c>
      <c r="C98" s="8" t="s">
        <v>50</v>
      </c>
      <c r="D98" s="10" t="s">
        <v>51</v>
      </c>
      <c r="E98" s="10" t="s">
        <v>52</v>
      </c>
      <c r="F98" s="10" t="s">
        <v>63</v>
      </c>
      <c r="G98" s="10" t="s">
        <v>64</v>
      </c>
      <c r="H98" s="8" t="s">
        <v>49</v>
      </c>
      <c r="I98" s="11">
        <v>126608.9</v>
      </c>
      <c r="J98" s="14">
        <v>0</v>
      </c>
      <c r="K98" s="11"/>
      <c r="L98" s="11">
        <v>126608.9</v>
      </c>
      <c r="M98" s="12">
        <f t="shared" si="1"/>
        <v>0</v>
      </c>
      <c r="N98" s="9" t="s">
        <v>28</v>
      </c>
      <c r="O98" s="9" t="s">
        <v>28</v>
      </c>
      <c r="P98" s="9" t="s">
        <v>28</v>
      </c>
      <c r="Q98" s="10"/>
    </row>
    <row r="99" customFormat="1" ht="33" customHeight="1" spans="1:17">
      <c r="A99" s="8" t="s">
        <v>77</v>
      </c>
      <c r="B99" s="9" t="s">
        <v>22</v>
      </c>
      <c r="C99" s="8" t="s">
        <v>50</v>
      </c>
      <c r="D99" s="10" t="s">
        <v>78</v>
      </c>
      <c r="E99" s="10" t="s">
        <v>79</v>
      </c>
      <c r="F99" s="10" t="s">
        <v>59</v>
      </c>
      <c r="G99" s="10" t="s">
        <v>60</v>
      </c>
      <c r="H99" s="8" t="s">
        <v>77</v>
      </c>
      <c r="I99" s="11">
        <v>78369</v>
      </c>
      <c r="J99" s="14">
        <v>0</v>
      </c>
      <c r="K99" s="11">
        <v>47005.95</v>
      </c>
      <c r="L99" s="11">
        <v>31363.05</v>
      </c>
      <c r="M99" s="12">
        <f t="shared" si="1"/>
        <v>0.599802855721012</v>
      </c>
      <c r="N99" s="9" t="s">
        <v>28</v>
      </c>
      <c r="O99" s="9" t="s">
        <v>28</v>
      </c>
      <c r="P99" s="9" t="s">
        <v>28</v>
      </c>
      <c r="Q99" s="10"/>
    </row>
    <row r="100" customFormat="1" ht="33" customHeight="1" spans="1:17">
      <c r="A100" s="8" t="s">
        <v>77</v>
      </c>
      <c r="B100" s="9" t="s">
        <v>22</v>
      </c>
      <c r="C100" s="8" t="s">
        <v>50</v>
      </c>
      <c r="D100" s="10" t="s">
        <v>78</v>
      </c>
      <c r="E100" s="10" t="s">
        <v>79</v>
      </c>
      <c r="F100" s="10" t="s">
        <v>63</v>
      </c>
      <c r="G100" s="10" t="s">
        <v>64</v>
      </c>
      <c r="H100" s="8" t="s">
        <v>77</v>
      </c>
      <c r="I100" s="11">
        <v>65000</v>
      </c>
      <c r="J100" s="14">
        <v>0</v>
      </c>
      <c r="K100" s="11">
        <v>65000</v>
      </c>
      <c r="L100" s="11">
        <v>0</v>
      </c>
      <c r="M100" s="12">
        <f t="shared" si="1"/>
        <v>1</v>
      </c>
      <c r="N100" s="9" t="s">
        <v>28</v>
      </c>
      <c r="O100" s="9" t="s">
        <v>28</v>
      </c>
      <c r="P100" s="9" t="s">
        <v>28</v>
      </c>
      <c r="Q100" s="10"/>
    </row>
    <row r="101" customFormat="1" ht="33" customHeight="1" spans="1:17">
      <c r="A101" s="8" t="s">
        <v>77</v>
      </c>
      <c r="B101" s="9" t="s">
        <v>22</v>
      </c>
      <c r="C101" s="8" t="s">
        <v>50</v>
      </c>
      <c r="D101" s="10" t="s">
        <v>78</v>
      </c>
      <c r="E101" s="10" t="s">
        <v>79</v>
      </c>
      <c r="F101" s="10" t="s">
        <v>72</v>
      </c>
      <c r="G101" s="10" t="s">
        <v>73</v>
      </c>
      <c r="H101" s="8" t="s">
        <v>77</v>
      </c>
      <c r="I101" s="11">
        <v>20000</v>
      </c>
      <c r="J101" s="14">
        <v>0</v>
      </c>
      <c r="K101" s="11"/>
      <c r="L101" s="11">
        <v>20000</v>
      </c>
      <c r="M101" s="12">
        <f t="shared" si="1"/>
        <v>0</v>
      </c>
      <c r="N101" s="9" t="s">
        <v>28</v>
      </c>
      <c r="O101" s="9" t="s">
        <v>28</v>
      </c>
      <c r="P101" s="9" t="s">
        <v>28</v>
      </c>
      <c r="Q101" s="10"/>
    </row>
    <row r="102" customFormat="1" ht="33" customHeight="1" spans="1:17">
      <c r="A102" s="8" t="s">
        <v>49</v>
      </c>
      <c r="B102" s="9" t="s">
        <v>22</v>
      </c>
      <c r="C102" s="8" t="s">
        <v>50</v>
      </c>
      <c r="D102" s="10" t="s">
        <v>51</v>
      </c>
      <c r="E102" s="10" t="s">
        <v>52</v>
      </c>
      <c r="F102" s="10" t="s">
        <v>63</v>
      </c>
      <c r="G102" s="10" t="s">
        <v>64</v>
      </c>
      <c r="H102" s="8" t="s">
        <v>49</v>
      </c>
      <c r="I102" s="11">
        <v>2230000</v>
      </c>
      <c r="J102" s="14">
        <v>0</v>
      </c>
      <c r="K102" s="11">
        <v>1799465</v>
      </c>
      <c r="L102" s="11">
        <v>430535</v>
      </c>
      <c r="M102" s="12">
        <f t="shared" si="1"/>
        <v>0.806934977578475</v>
      </c>
      <c r="N102" s="9" t="s">
        <v>28</v>
      </c>
      <c r="O102" s="9" t="s">
        <v>28</v>
      </c>
      <c r="P102" s="9" t="s">
        <v>28</v>
      </c>
      <c r="Q102" s="10"/>
    </row>
    <row r="103" customFormat="1" ht="33" customHeight="1" spans="1:17">
      <c r="A103" s="8" t="s">
        <v>49</v>
      </c>
      <c r="B103" s="9" t="s">
        <v>22</v>
      </c>
      <c r="C103" s="8" t="s">
        <v>50</v>
      </c>
      <c r="D103" s="10" t="s">
        <v>51</v>
      </c>
      <c r="E103" s="10" t="s">
        <v>52</v>
      </c>
      <c r="F103" s="10" t="s">
        <v>61</v>
      </c>
      <c r="G103" s="10" t="s">
        <v>62</v>
      </c>
      <c r="H103" s="8" t="s">
        <v>49</v>
      </c>
      <c r="I103" s="11">
        <v>90000</v>
      </c>
      <c r="J103" s="14">
        <v>0</v>
      </c>
      <c r="K103" s="11">
        <v>19597</v>
      </c>
      <c r="L103" s="11">
        <v>70403</v>
      </c>
      <c r="M103" s="12">
        <f t="shared" si="1"/>
        <v>0.217744444444444</v>
      </c>
      <c r="N103" s="9" t="s">
        <v>28</v>
      </c>
      <c r="O103" s="9" t="s">
        <v>28</v>
      </c>
      <c r="P103" s="9" t="s">
        <v>28</v>
      </c>
      <c r="Q103" s="10"/>
    </row>
    <row r="104" customFormat="1" ht="33" customHeight="1" spans="1:17">
      <c r="A104" s="8" t="s">
        <v>49</v>
      </c>
      <c r="B104" s="9" t="s">
        <v>22</v>
      </c>
      <c r="C104" s="8" t="s">
        <v>50</v>
      </c>
      <c r="D104" s="10" t="s">
        <v>51</v>
      </c>
      <c r="E104" s="10" t="s">
        <v>52</v>
      </c>
      <c r="F104" s="10" t="s">
        <v>63</v>
      </c>
      <c r="G104" s="10" t="s">
        <v>64</v>
      </c>
      <c r="H104" s="8" t="s">
        <v>49</v>
      </c>
      <c r="I104" s="11">
        <v>310000</v>
      </c>
      <c r="J104" s="14">
        <v>0</v>
      </c>
      <c r="K104" s="11">
        <v>310000</v>
      </c>
      <c r="L104" s="11">
        <v>0</v>
      </c>
      <c r="M104" s="12">
        <f t="shared" si="1"/>
        <v>1</v>
      </c>
      <c r="N104" s="9" t="s">
        <v>28</v>
      </c>
      <c r="O104" s="9" t="s">
        <v>28</v>
      </c>
      <c r="P104" s="9" t="s">
        <v>28</v>
      </c>
      <c r="Q104" s="10"/>
    </row>
    <row r="105" customFormat="1" ht="33" customHeight="1" spans="1:17">
      <c r="A105" s="8" t="s">
        <v>49</v>
      </c>
      <c r="B105" s="9" t="s">
        <v>22</v>
      </c>
      <c r="C105" s="8"/>
      <c r="D105" s="10" t="s">
        <v>51</v>
      </c>
      <c r="E105" s="10" t="s">
        <v>52</v>
      </c>
      <c r="F105" s="10" t="s">
        <v>63</v>
      </c>
      <c r="G105" s="10" t="s">
        <v>64</v>
      </c>
      <c r="H105" s="8" t="s">
        <v>49</v>
      </c>
      <c r="I105" s="11">
        <v>1886869</v>
      </c>
      <c r="J105" s="14">
        <v>0</v>
      </c>
      <c r="K105" s="11">
        <v>1830736</v>
      </c>
      <c r="L105" s="11">
        <v>56133</v>
      </c>
      <c r="M105" s="12">
        <f t="shared" si="1"/>
        <v>0.970250716928414</v>
      </c>
      <c r="N105" s="9" t="s">
        <v>28</v>
      </c>
      <c r="O105" s="9" t="s">
        <v>28</v>
      </c>
      <c r="P105" s="9" t="s">
        <v>28</v>
      </c>
      <c r="Q105" s="10"/>
    </row>
    <row r="106" customFormat="1" ht="33" customHeight="1" spans="1:17">
      <c r="A106" s="8" t="s">
        <v>77</v>
      </c>
      <c r="B106" s="9" t="s">
        <v>22</v>
      </c>
      <c r="C106" s="8" t="s">
        <v>50</v>
      </c>
      <c r="D106" s="10" t="s">
        <v>78</v>
      </c>
      <c r="E106" s="10" t="s">
        <v>79</v>
      </c>
      <c r="F106" s="10" t="s">
        <v>63</v>
      </c>
      <c r="G106" s="10" t="s">
        <v>64</v>
      </c>
      <c r="H106" s="8" t="s">
        <v>77</v>
      </c>
      <c r="I106" s="14">
        <v>300000</v>
      </c>
      <c r="J106" s="14">
        <v>0</v>
      </c>
      <c r="K106" s="11">
        <v>297949</v>
      </c>
      <c r="L106" s="11">
        <v>2051</v>
      </c>
      <c r="M106" s="12">
        <f t="shared" si="1"/>
        <v>0.993163333333333</v>
      </c>
      <c r="N106" s="9" t="s">
        <v>28</v>
      </c>
      <c r="O106" s="9" t="s">
        <v>28</v>
      </c>
      <c r="P106" s="9" t="s">
        <v>28</v>
      </c>
      <c r="Q106" s="11"/>
    </row>
    <row r="107" spans="13:13">
      <c r="M107" s="15"/>
    </row>
    <row r="108" spans="1:1">
      <c r="A108" s="1" t="s">
        <v>138</v>
      </c>
    </row>
    <row r="109" spans="1:1">
      <c r="A109" s="1" t="s">
        <v>139</v>
      </c>
    </row>
    <row r="110" spans="1:1">
      <c r="A110" s="1" t="s">
        <v>140</v>
      </c>
    </row>
  </sheetData>
  <autoFilter ref="A5:Q106">
    <extLst/>
  </autoFilter>
  <mergeCells count="15">
    <mergeCell ref="A1:Q1"/>
    <mergeCell ref="D4:E4"/>
    <mergeCell ref="F4:G4"/>
    <mergeCell ref="N4:P4"/>
    <mergeCell ref="A6:H6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Q4:Q5"/>
  </mergeCells>
  <pageMargins left="0.275590551181102" right="0.15748031496063" top="0.826771653543307" bottom="0.47244094488189" header="0.511811023622047" footer="0.511811023622047"/>
  <pageSetup paperSize="8" scale="7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专项资金公开信息表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李光顺</dc:creator>
  <cp:lastModifiedBy>Administrator</cp:lastModifiedBy>
  <dcterms:created xsi:type="dcterms:W3CDTF">2018-10-26T02:02:00Z</dcterms:created>
  <cp:lastPrinted>2022-10-18T07:33:00Z</cp:lastPrinted>
  <dcterms:modified xsi:type="dcterms:W3CDTF">2023-09-19T09:45:21Z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46A3BDC56E1643E09B747214C25AD0A2</vt:lpwstr>
  </property>
</Properties>
</file>