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40" windowHeight="1207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<sst xmlns="http://schemas.openxmlformats.org/spreadsheetml/2006/main" count="20" uniqueCount="12">
  <si>
    <t>附件</t>
  </si>
  <si>
    <t>2023年江海区委统战部普通雇员综合成绩
及入围体检考生名单</t>
  </si>
  <si>
    <t>序号</t>
  </si>
  <si>
    <t>准考证号</t>
  </si>
  <si>
    <t>笔试成绩</t>
  </si>
  <si>
    <t>面试成绩</t>
  </si>
  <si>
    <t>综合成绩</t>
  </si>
  <si>
    <t>排名</t>
  </si>
  <si>
    <t>是否入围体检</t>
  </si>
  <si>
    <t>是</t>
  </si>
  <si>
    <t>否</t>
  </si>
  <si>
    <t>备注：考试成绩满分为100分，合格分数线为60分。其中笔试成绩占40%，面试成绩占60%。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</si>
</sst>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3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7743;&#28023;&#21306;&#22996;&#32479;&#25112;&#37096;&#26222;&#36890;&#38599;&#21592;&#32508;&#21512;&#25104;&#32489;&#21450;&#20837;&#22260;&#20307;&#26816;&#32771;&#29983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面试成绩"/>
      <sheetName val="综合成绩"/>
    </sheetNames>
    <sheetDataSet>
      <sheetData sheetId="0">
        <row r="9">
          <cell r="G9">
            <v>73</v>
          </cell>
        </row>
      </sheetData>
      <sheetData sheetId="1">
        <row r="9">
          <cell r="G9">
            <v>81.46</v>
          </cell>
        </row>
      </sheetData>
      <sheetData sheetId="2">
        <row r="9">
          <cell r="G9">
            <v>75.8</v>
          </cell>
        </row>
      </sheetData>
      <sheetData sheetId="3">
        <row r="9">
          <cell r="G9">
            <v>65.5</v>
          </cell>
        </row>
      </sheetData>
      <sheetData sheetId="4">
        <row r="9">
          <cell r="G9">
            <v>78.5</v>
          </cell>
        </row>
      </sheetData>
      <sheetData sheetId="5">
        <row r="9">
          <cell r="G9">
            <v>81.5</v>
          </cell>
        </row>
      </sheetData>
      <sheetData sheetId="6">
        <row r="9">
          <cell r="G9">
            <v>72.44</v>
          </cell>
        </row>
      </sheetData>
      <sheetData sheetId="7">
        <row r="9">
          <cell r="G9">
            <v>74.12</v>
          </cell>
        </row>
      </sheetData>
      <sheetData sheetId="8">
        <row r="9">
          <cell r="G9">
            <v>71.52</v>
          </cell>
        </row>
      </sheetData>
      <sheetData sheetId="9">
        <row r="9">
          <cell r="G9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A1" sqref="A1:G1"/>
    </sheetView>
  </sheetViews>
  <sheetFormatPr defaultColWidth="9" defaultRowHeight="13.5" outlineLevelCol="6"/>
  <cols>
    <col min="1" max="1" width="9.75" customWidth="1"/>
    <col min="2" max="2" width="13.75" customWidth="1"/>
    <col min="3" max="3" width="12" customWidth="1"/>
    <col min="4" max="5" width="12.25" customWidth="1"/>
    <col min="6" max="6" width="10.75" customWidth="1"/>
    <col min="7" max="7" width="15.875" customWidth="1"/>
  </cols>
  <sheetData>
    <row r="1" ht="18.75" spans="1:7">
      <c r="A1" s="1" t="s">
        <v>0</v>
      </c>
      <c r="B1" s="1"/>
      <c r="C1" s="1"/>
      <c r="D1" s="1"/>
      <c r="E1" s="1"/>
      <c r="F1" s="1"/>
      <c r="G1" s="1"/>
    </row>
    <row r="2" ht="68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0" customHeight="1" spans="1:7">
      <c r="A4" s="3">
        <v>1</v>
      </c>
      <c r="B4" s="3">
        <v>2013055</v>
      </c>
      <c r="C4" s="3">
        <v>86</v>
      </c>
      <c r="D4" s="4">
        <f>'[1]6'!G9</f>
        <v>81.5</v>
      </c>
      <c r="E4" s="3">
        <f t="shared" ref="E4:E13" si="0">C4*0.4+D4*0.6</f>
        <v>83.3</v>
      </c>
      <c r="F4" s="5">
        <f>RANK(E4,$E$4:$E$13,0)</f>
        <v>1</v>
      </c>
      <c r="G4" s="6" t="s">
        <v>9</v>
      </c>
    </row>
    <row r="5" ht="30" customHeight="1" spans="1:7">
      <c r="A5" s="3">
        <v>2</v>
      </c>
      <c r="B5" s="3">
        <v>2013029</v>
      </c>
      <c r="C5" s="3">
        <v>84</v>
      </c>
      <c r="D5" s="4">
        <f>'[1]2'!G9</f>
        <v>81.46</v>
      </c>
      <c r="E5" s="3">
        <f t="shared" si="0"/>
        <v>82.476</v>
      </c>
      <c r="F5" s="5">
        <f>RANK(E5,$E$4:$E$13,0)</f>
        <v>2</v>
      </c>
      <c r="G5" s="6" t="s">
        <v>9</v>
      </c>
    </row>
    <row r="6" ht="30" customHeight="1" spans="1:7">
      <c r="A6" s="3">
        <v>3</v>
      </c>
      <c r="B6" s="3">
        <v>2013026</v>
      </c>
      <c r="C6" s="3">
        <v>83</v>
      </c>
      <c r="D6" s="4">
        <f>'[1]5'!G9</f>
        <v>78.5</v>
      </c>
      <c r="E6" s="3">
        <f t="shared" si="0"/>
        <v>80.3</v>
      </c>
      <c r="F6" s="5">
        <f>RANK(E6,$E$4:$E$13,0)</f>
        <v>3</v>
      </c>
      <c r="G6" s="6" t="s">
        <v>10</v>
      </c>
    </row>
    <row r="7" ht="30" customHeight="1" spans="1:7">
      <c r="A7" s="3">
        <v>4</v>
      </c>
      <c r="B7" s="3">
        <v>2013053</v>
      </c>
      <c r="C7" s="3">
        <v>86</v>
      </c>
      <c r="D7" s="4">
        <f>'[1]7'!G9</f>
        <v>72.44</v>
      </c>
      <c r="E7" s="3">
        <f t="shared" si="0"/>
        <v>77.864</v>
      </c>
      <c r="F7" s="5">
        <f>RANK(E7,$E$4:$E$13,0)</f>
        <v>4</v>
      </c>
      <c r="G7" s="6" t="s">
        <v>10</v>
      </c>
    </row>
    <row r="8" ht="30" customHeight="1" spans="1:7">
      <c r="A8" s="3">
        <v>5</v>
      </c>
      <c r="B8" s="3">
        <v>2013044</v>
      </c>
      <c r="C8" s="3">
        <v>85</v>
      </c>
      <c r="D8" s="4">
        <f>'[1]1'!G9</f>
        <v>73</v>
      </c>
      <c r="E8" s="3">
        <f t="shared" si="0"/>
        <v>77.8</v>
      </c>
      <c r="F8" s="3">
        <f>RANK(E8,$E$4:$E$13,0)</f>
        <v>5</v>
      </c>
      <c r="G8" s="6" t="s">
        <v>10</v>
      </c>
    </row>
    <row r="9" ht="30" customHeight="1" spans="1:7">
      <c r="A9" s="3">
        <v>6</v>
      </c>
      <c r="B9" s="3">
        <v>2013006</v>
      </c>
      <c r="C9" s="3">
        <v>78</v>
      </c>
      <c r="D9" s="4">
        <f>'[1]3'!G9</f>
        <v>75.8</v>
      </c>
      <c r="E9" s="3">
        <f t="shared" si="0"/>
        <v>76.68</v>
      </c>
      <c r="F9" s="5">
        <f>RANK(E9,$E$4:$E$13,0)</f>
        <v>6</v>
      </c>
      <c r="G9" s="6" t="s">
        <v>10</v>
      </c>
    </row>
    <row r="10" ht="30" customHeight="1" spans="1:7">
      <c r="A10" s="3">
        <v>7</v>
      </c>
      <c r="B10" s="3">
        <v>2013084</v>
      </c>
      <c r="C10" s="3">
        <v>80</v>
      </c>
      <c r="D10" s="4">
        <f>'[1]8'!G9</f>
        <v>74.12</v>
      </c>
      <c r="E10" s="3">
        <f t="shared" si="0"/>
        <v>76.472</v>
      </c>
      <c r="F10" s="5">
        <f>RANK(E10,$E$4:$E$13,0)</f>
        <v>7</v>
      </c>
      <c r="G10" s="6" t="s">
        <v>10</v>
      </c>
    </row>
    <row r="11" ht="30" customHeight="1" spans="1:7">
      <c r="A11" s="3">
        <v>8</v>
      </c>
      <c r="B11" s="3">
        <v>2013073</v>
      </c>
      <c r="C11" s="3">
        <v>83</v>
      </c>
      <c r="D11" s="4">
        <f>'[1]9'!G9</f>
        <v>71.52</v>
      </c>
      <c r="E11" s="3">
        <f t="shared" si="0"/>
        <v>76.112</v>
      </c>
      <c r="F11" s="5">
        <f>RANK(E11,$E$4:$E$13,0)</f>
        <v>8</v>
      </c>
      <c r="G11" s="6" t="s">
        <v>10</v>
      </c>
    </row>
    <row r="12" ht="30" customHeight="1" spans="1:7">
      <c r="A12" s="3">
        <v>9</v>
      </c>
      <c r="B12" s="3">
        <v>2013005</v>
      </c>
      <c r="C12" s="3">
        <v>79</v>
      </c>
      <c r="D12" s="4">
        <f>'[1]4'!G9</f>
        <v>65.5</v>
      </c>
      <c r="E12" s="3">
        <f t="shared" si="0"/>
        <v>70.9</v>
      </c>
      <c r="F12" s="5">
        <f>RANK(E12,$E$4:$E$13,0)</f>
        <v>9</v>
      </c>
      <c r="G12" s="6" t="s">
        <v>10</v>
      </c>
    </row>
    <row r="13" ht="30" customHeight="1" spans="1:7">
      <c r="A13" s="3">
        <v>10</v>
      </c>
      <c r="B13" s="3">
        <v>2013066</v>
      </c>
      <c r="C13" s="3">
        <v>90</v>
      </c>
      <c r="D13" s="4">
        <f>'[1]10'!G9</f>
        <v>0</v>
      </c>
      <c r="E13" s="3">
        <f t="shared" si="0"/>
        <v>36</v>
      </c>
      <c r="F13" s="3">
        <f>RANK(E13,$E$4:$E$13,0)</f>
        <v>10</v>
      </c>
      <c r="G13" s="6" t="s">
        <v>10</v>
      </c>
    </row>
    <row r="14" ht="30" customHeight="1" spans="1:7">
      <c r="A14" s="7" t="s">
        <v>11</v>
      </c>
      <c r="B14" s="7"/>
      <c r="C14" s="7"/>
      <c r="D14" s="7"/>
      <c r="E14" s="7"/>
      <c r="F14" s="7"/>
      <c r="G14" s="7"/>
    </row>
    <row r="15" ht="30" customHeight="1" spans="1:7">
      <c r="A15" s="7"/>
      <c r="B15" s="7"/>
      <c r="C15" s="7"/>
      <c r="D15" s="7"/>
      <c r="E15" s="7"/>
      <c r="F15" s="7"/>
      <c r="G15" s="7"/>
    </row>
  </sheetData>
  <mergeCells count="3">
    <mergeCell ref="A1:G1"/>
    <mergeCell ref="A2:G2"/>
    <mergeCell ref="A14:G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2023-07-11T08:37:00Z</dcterms:created>
  <dcterms:modified xsi:type="dcterms:W3CDTF">2023-07-11T09:08:37Z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07D2BB5DC5FF4C7BB2B1E18FEDB2F6C1_11</vt:lpwstr>
  </property>
  <property fmtid="{D5CDD505-2E9C-101B-9397-08002B2CF9AE}" pid="3" name="KSOProductBuildVer">
    <vt:lpwstr>2052-11.1.0.14309</vt:lpwstr>
  </property>
</Properties>
</file>