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345" windowWidth="19440" windowHeight="8295"/>
  </bookViews>
  <sheets>
    <sheet name="附件1" sheetId="1" r:id="rId1"/>
  </sheets>
  <calcPr calcId="144525"/>
</workbook>
</file>

<file path=xl/calcChain.xml><?xml version="1.0" encoding="utf-8"?>
<calcChain xmlns="http://schemas.openxmlformats.org/spreadsheetml/2006/main">
  <c r="D6" i="1" l="1"/>
  <c r="E6" i="1"/>
  <c r="F6" i="1"/>
  <c r="C6" i="1"/>
  <c r="D10" i="1"/>
  <c r="E10" i="1"/>
  <c r="F10" i="1"/>
  <c r="C10" i="1"/>
  <c r="F9" i="1"/>
  <c r="F11" i="1"/>
  <c r="F12" i="1"/>
  <c r="F13" i="1"/>
  <c r="F14" i="1"/>
  <c r="F15" i="1"/>
  <c r="F16" i="1"/>
  <c r="F17" i="1"/>
  <c r="F8" i="1"/>
  <c r="E7" i="1" l="1"/>
  <c r="D8" i="1" l="1"/>
  <c r="F7" i="1" s="1"/>
  <c r="D7" i="1" l="1"/>
  <c r="C7" i="1" l="1"/>
</calcChain>
</file>

<file path=xl/sharedStrings.xml><?xml version="1.0" encoding="utf-8"?>
<sst xmlns="http://schemas.openxmlformats.org/spreadsheetml/2006/main" count="40" uniqueCount="24">
  <si>
    <t>地区（单位名称）</t>
  </si>
  <si>
    <t>江门市市场监督管理局</t>
    <phoneticPr fontId="2" type="noConversion"/>
  </si>
  <si>
    <t>单位：万元</t>
    <phoneticPr fontId="2" type="noConversion"/>
  </si>
  <si>
    <t>附件1</t>
    <phoneticPr fontId="2" type="noConversion"/>
  </si>
  <si>
    <t>蓬江区</t>
    <phoneticPr fontId="2" type="noConversion"/>
  </si>
  <si>
    <t>江海区</t>
    <phoneticPr fontId="2" type="noConversion"/>
  </si>
  <si>
    <t>新会区</t>
    <phoneticPr fontId="2" type="noConversion"/>
  </si>
  <si>
    <t>台山市</t>
    <phoneticPr fontId="2" type="noConversion"/>
  </si>
  <si>
    <t>开平市</t>
    <phoneticPr fontId="2" type="noConversion"/>
  </si>
  <si>
    <t>鹤山市</t>
    <phoneticPr fontId="2" type="noConversion"/>
  </si>
  <si>
    <t>恩平市</t>
    <phoneticPr fontId="2" type="noConversion"/>
  </si>
  <si>
    <t>江门市合计</t>
    <phoneticPr fontId="2" type="noConversion"/>
  </si>
  <si>
    <t>功能分类科目</t>
    <phoneticPr fontId="2" type="noConversion"/>
  </si>
  <si>
    <t>市本级小计</t>
    <phoneticPr fontId="2" type="noConversion"/>
  </si>
  <si>
    <t>项目名称</t>
    <phoneticPr fontId="2" type="noConversion"/>
  </si>
  <si>
    <t>2022年度知识产权专项资金下放市县江门市任务</t>
    <phoneticPr fontId="2" type="noConversion"/>
  </si>
  <si>
    <t>2011409 知识产权宏观管理</t>
    <phoneticPr fontId="2" type="noConversion"/>
  </si>
  <si>
    <t>江门市知识产权快速维权中心</t>
    <phoneticPr fontId="2" type="noConversion"/>
  </si>
  <si>
    <t>调整下达2022年度知识产权创造运用保护资金（第二批）分配汇总表</t>
    <phoneticPr fontId="2" type="noConversion"/>
  </si>
  <si>
    <t>江财工〔2022〕33号调整下达资金
（负数表示追减）</t>
    <phoneticPr fontId="2" type="noConversion"/>
  </si>
  <si>
    <t>本次调整下达资金
（负数表示追减）</t>
    <phoneticPr fontId="2" type="noConversion"/>
  </si>
  <si>
    <t>江财工〔2022〕6号、江财工〔2022〕23号下达资金</t>
    <phoneticPr fontId="2" type="noConversion"/>
  </si>
  <si>
    <t>本次调整后
资金下达情况</t>
    <phoneticPr fontId="2" type="noConversion"/>
  </si>
  <si>
    <t>各县（市、区）小计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</si>
</sst>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* #,##0_ ;_ * \-#,##0_ ;_ * &quot;-&quot;_ ;_ @_ "/>
    <numFmt numFmtId="177" formatCode="#,##0_ "/>
    <numFmt numFmtId="178" formatCode="#,##0.00_ "/>
    <numFmt numFmtId="179" formatCode="#,##0.000_ "/>
  </numFmts>
  <fonts count="10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b/>
      <sz val="12"/>
      <name val="仿宋"/>
      <family val="3"/>
      <charset val="134"/>
    </font>
    <font>
      <sz val="11"/>
      <name val="仿宋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NumberFormat="1" applyFont="1" applyFill="1" applyBorder="1" applyAlignment="1" applyProtection="1">
      <alignment vertical="center"/>
      <protection locked="0"/>
    </xf>
    <xf numFmtId="3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 locked="0"/>
    </xf>
    <xf numFmtId="178" fontId="4" fillId="0" borderId="1" xfId="0" applyNumberFormat="1" applyFont="1" applyFill="1" applyBorder="1" applyAlignment="1" applyProtection="1">
      <alignment horizontal="center" vertical="center"/>
      <protection locked="0"/>
    </xf>
    <xf numFmtId="4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1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178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NumberFormat="1" applyFont="1" applyFill="1" applyBorder="1" applyAlignment="1" applyProtection="1">
      <alignment vertical="center"/>
      <protection locked="0"/>
    </xf>
    <xf numFmtId="178" fontId="4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6" fillId="2" borderId="1" xfId="0" applyNumberFormat="1" applyFont="1" applyFill="1" applyBorder="1" applyAlignment="1" applyProtection="1">
      <alignment horizontal="center" vertical="center"/>
      <protection locked="0"/>
    </xf>
    <xf numFmtId="179" fontId="6" fillId="2" borderId="1" xfId="0" applyNumberFormat="1" applyFont="1" applyFill="1" applyBorder="1" applyAlignment="1" applyProtection="1">
      <alignment horizontal="center" vertical="center"/>
      <protection locked="0"/>
    </xf>
    <xf numFmtId="178" fontId="9" fillId="0" borderId="1" xfId="0" applyNumberFormat="1" applyFont="1" applyFill="1" applyBorder="1" applyAlignment="1" applyProtection="1">
      <alignment horizontal="center" vertical="center"/>
      <protection locked="0"/>
    </xf>
    <xf numFmtId="38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38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85725</xdr:rowOff>
    </xdr:from>
    <xdr:to>
      <xdr:col>6</xdr:col>
      <xdr:colOff>76200</xdr:colOff>
      <xdr:row>3</xdr:row>
      <xdr:rowOff>57150</xdr:rowOff>
    </xdr:to>
    <xdr:sp macro="" textlink="">
      <xdr:nvSpPr>
        <xdr:cNvPr id="1050" name="Text Box 1"/>
        <xdr:cNvSpPr>
          <a:spLocks noChangeArrowheads="1"/>
        </xdr:cNvSpPr>
      </xdr:nvSpPr>
      <xdr:spPr bwMode="auto">
        <a:xfrm>
          <a:off x="4772025" y="723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V17"/>
  <sheetViews>
    <sheetView tabSelected="1" zoomScale="80" zoomScaleNormal="80" workbookViewId="0">
      <selection activeCell="B9" sqref="B9"/>
    </sheetView>
  </sheetViews>
  <sheetFormatPr defaultRowHeight="13.5" customHeight="1" x14ac:dyDescent="0.15"/>
  <cols>
    <col min="1" max="1" width="22.25" style="1" customWidth="1"/>
    <col min="2" max="2" width="22.375" style="3" customWidth="1"/>
    <col min="3" max="3" width="21.625" style="1" customWidth="1"/>
    <col min="4" max="5" width="19.625" style="19" customWidth="1"/>
    <col min="6" max="6" width="21.625" style="1" customWidth="1"/>
    <col min="7" max="7" width="23.375" style="1" customWidth="1"/>
    <col min="8" max="249" width="9" style="1" customWidth="1"/>
    <col min="250" max="250" width="24.125" style="1" customWidth="1"/>
    <col min="251" max="255" width="13.75" style="1" customWidth="1"/>
    <col min="256" max="256" width="9" style="1" customWidth="1"/>
    <col min="257" max="16384" width="9" style="4"/>
  </cols>
  <sheetData>
    <row r="1" spans="1:256" ht="20.25" customHeight="1" x14ac:dyDescent="0.15">
      <c r="A1" s="5" t="s">
        <v>3</v>
      </c>
      <c r="B1" s="15"/>
      <c r="C1" s="5"/>
      <c r="D1" s="18"/>
      <c r="E1" s="18"/>
      <c r="F1" s="5"/>
    </row>
    <row r="2" spans="1:256" ht="34.5" customHeight="1" x14ac:dyDescent="0.15">
      <c r="A2" s="33" t="s">
        <v>18</v>
      </c>
      <c r="B2" s="33"/>
      <c r="C2" s="33"/>
      <c r="D2" s="33"/>
      <c r="E2" s="33"/>
      <c r="F2" s="33"/>
      <c r="G2" s="33"/>
    </row>
    <row r="3" spans="1:256" ht="24" customHeight="1" x14ac:dyDescent="0.15">
      <c r="G3" s="6" t="s">
        <v>2</v>
      </c>
    </row>
    <row r="4" spans="1:256" ht="24" customHeight="1" x14ac:dyDescent="0.15">
      <c r="A4" s="31" t="s">
        <v>0</v>
      </c>
      <c r="B4" s="35" t="s">
        <v>14</v>
      </c>
      <c r="C4" s="34" t="s">
        <v>21</v>
      </c>
      <c r="D4" s="36" t="s">
        <v>19</v>
      </c>
      <c r="E4" s="36" t="s">
        <v>20</v>
      </c>
      <c r="F4" s="34" t="s">
        <v>22</v>
      </c>
      <c r="G4" s="32" t="s">
        <v>12</v>
      </c>
    </row>
    <row r="5" spans="1:256" ht="39" customHeight="1" x14ac:dyDescent="0.15">
      <c r="A5" s="31"/>
      <c r="B5" s="35"/>
      <c r="C5" s="34"/>
      <c r="D5" s="36"/>
      <c r="E5" s="36"/>
      <c r="F5" s="34"/>
      <c r="G5" s="32"/>
    </row>
    <row r="6" spans="1:256" s="3" customFormat="1" ht="30.75" customHeight="1" x14ac:dyDescent="0.15">
      <c r="A6" s="2" t="s">
        <v>11</v>
      </c>
      <c r="B6" s="2"/>
      <c r="C6" s="10">
        <f>C7+C10</f>
        <v>830</v>
      </c>
      <c r="D6" s="10">
        <f t="shared" ref="D6:F6" si="0">D7+D10</f>
        <v>0</v>
      </c>
      <c r="E6" s="10">
        <f t="shared" si="0"/>
        <v>0</v>
      </c>
      <c r="F6" s="10">
        <f t="shared" si="0"/>
        <v>830</v>
      </c>
      <c r="G6" s="8"/>
    </row>
    <row r="7" spans="1:256" ht="30" customHeight="1" x14ac:dyDescent="0.15">
      <c r="A7" s="7" t="s">
        <v>13</v>
      </c>
      <c r="B7" s="16"/>
      <c r="C7" s="9">
        <f t="shared" ref="C7" si="1">+C8</f>
        <v>650</v>
      </c>
      <c r="D7" s="20">
        <f>+D8+D9</f>
        <v>-140</v>
      </c>
      <c r="E7" s="20">
        <f>+E8+E9</f>
        <v>-100</v>
      </c>
      <c r="F7" s="9">
        <f>+F8+F9</f>
        <v>410</v>
      </c>
      <c r="G7" s="8"/>
    </row>
    <row r="8" spans="1:256" ht="54" customHeight="1" x14ac:dyDescent="0.15">
      <c r="A8" s="17" t="s">
        <v>1</v>
      </c>
      <c r="B8" s="11" t="s">
        <v>15</v>
      </c>
      <c r="C8" s="12">
        <v>650</v>
      </c>
      <c r="D8" s="21">
        <f>-190</f>
        <v>-190</v>
      </c>
      <c r="E8" s="21">
        <v>-100</v>
      </c>
      <c r="F8" s="12">
        <f>C8+D8+E8</f>
        <v>360</v>
      </c>
      <c r="G8" s="13" t="s">
        <v>16</v>
      </c>
    </row>
    <row r="9" spans="1:256" ht="54" customHeight="1" x14ac:dyDescent="0.15">
      <c r="A9" s="17" t="s">
        <v>17</v>
      </c>
      <c r="B9" s="11" t="s">
        <v>15</v>
      </c>
      <c r="C9" s="12">
        <v>0</v>
      </c>
      <c r="D9" s="21">
        <v>50</v>
      </c>
      <c r="E9" s="21"/>
      <c r="F9" s="12">
        <f t="shared" ref="F9:F17" si="2">C9+D9+E9</f>
        <v>50</v>
      </c>
      <c r="G9" s="13" t="s">
        <v>16</v>
      </c>
    </row>
    <row r="10" spans="1:256" s="29" customFormat="1" ht="54" customHeight="1" x14ac:dyDescent="0.15">
      <c r="A10" s="25" t="s">
        <v>23</v>
      </c>
      <c r="B10" s="26"/>
      <c r="C10" s="24">
        <f>SUM(C11:C17)</f>
        <v>180</v>
      </c>
      <c r="D10" s="24">
        <f t="shared" ref="D10:F10" si="3">SUM(D11:D17)</f>
        <v>140</v>
      </c>
      <c r="E10" s="24">
        <f t="shared" si="3"/>
        <v>100</v>
      </c>
      <c r="F10" s="24">
        <f t="shared" si="3"/>
        <v>420</v>
      </c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ht="60.75" customHeight="1" x14ac:dyDescent="0.15">
      <c r="A11" s="30" t="s">
        <v>4</v>
      </c>
      <c r="B11" s="11" t="s">
        <v>15</v>
      </c>
      <c r="C11" s="14">
        <v>33</v>
      </c>
      <c r="D11" s="22">
        <v>26</v>
      </c>
      <c r="E11" s="22">
        <v>31.28</v>
      </c>
      <c r="F11" s="12">
        <f t="shared" si="2"/>
        <v>90.28</v>
      </c>
      <c r="G11" s="13" t="s">
        <v>16</v>
      </c>
    </row>
    <row r="12" spans="1:256" ht="60.75" customHeight="1" x14ac:dyDescent="0.15">
      <c r="A12" s="30" t="s">
        <v>5</v>
      </c>
      <c r="B12" s="11" t="s">
        <v>15</v>
      </c>
      <c r="C12" s="14">
        <v>18</v>
      </c>
      <c r="D12" s="22">
        <v>46</v>
      </c>
      <c r="E12" s="23">
        <v>27.035</v>
      </c>
      <c r="F12" s="12">
        <f t="shared" si="2"/>
        <v>91.034999999999997</v>
      </c>
      <c r="G12" s="13" t="s">
        <v>16</v>
      </c>
    </row>
    <row r="13" spans="1:256" ht="60.75" customHeight="1" x14ac:dyDescent="0.15">
      <c r="A13" s="30" t="s">
        <v>6</v>
      </c>
      <c r="B13" s="11" t="s">
        <v>15</v>
      </c>
      <c r="C13" s="14">
        <v>78</v>
      </c>
      <c r="D13" s="22">
        <v>40</v>
      </c>
      <c r="E13" s="22">
        <v>6.4</v>
      </c>
      <c r="F13" s="12">
        <f t="shared" si="2"/>
        <v>124.4</v>
      </c>
      <c r="G13" s="13" t="s">
        <v>16</v>
      </c>
    </row>
    <row r="14" spans="1:256" ht="60.75" customHeight="1" x14ac:dyDescent="0.15">
      <c r="A14" s="30" t="s">
        <v>7</v>
      </c>
      <c r="B14" s="11" t="s">
        <v>15</v>
      </c>
      <c r="C14" s="14">
        <v>3</v>
      </c>
      <c r="D14" s="22">
        <v>20</v>
      </c>
      <c r="E14" s="22"/>
      <c r="F14" s="12">
        <f t="shared" si="2"/>
        <v>23</v>
      </c>
      <c r="G14" s="13" t="s">
        <v>16</v>
      </c>
    </row>
    <row r="15" spans="1:256" ht="60.75" customHeight="1" x14ac:dyDescent="0.15">
      <c r="A15" s="30" t="s">
        <v>8</v>
      </c>
      <c r="B15" s="11" t="s">
        <v>15</v>
      </c>
      <c r="C15" s="14">
        <v>27</v>
      </c>
      <c r="D15" s="22">
        <v>4</v>
      </c>
      <c r="E15" s="22"/>
      <c r="F15" s="12">
        <f t="shared" si="2"/>
        <v>31</v>
      </c>
      <c r="G15" s="13" t="s">
        <v>16</v>
      </c>
    </row>
    <row r="16" spans="1:256" ht="60.75" customHeight="1" x14ac:dyDescent="0.15">
      <c r="A16" s="30" t="s">
        <v>9</v>
      </c>
      <c r="B16" s="11" t="s">
        <v>15</v>
      </c>
      <c r="C16" s="14">
        <v>12</v>
      </c>
      <c r="D16" s="22">
        <v>4</v>
      </c>
      <c r="E16" s="23">
        <v>35.284999999999997</v>
      </c>
      <c r="F16" s="12">
        <f t="shared" si="2"/>
        <v>51.284999999999997</v>
      </c>
      <c r="G16" s="13" t="s">
        <v>16</v>
      </c>
    </row>
    <row r="17" spans="1:7" ht="60.75" customHeight="1" x14ac:dyDescent="0.15">
      <c r="A17" s="30" t="s">
        <v>10</v>
      </c>
      <c r="B17" s="11" t="s">
        <v>15</v>
      </c>
      <c r="C17" s="14">
        <v>9</v>
      </c>
      <c r="D17" s="22">
        <v>0</v>
      </c>
      <c r="E17" s="22"/>
      <c r="F17" s="12">
        <f t="shared" si="2"/>
        <v>9</v>
      </c>
      <c r="G17" s="13" t="s">
        <v>16</v>
      </c>
    </row>
  </sheetData>
  <mergeCells count="8">
    <mergeCell ref="A4:A5"/>
    <mergeCell ref="G4:G5"/>
    <mergeCell ref="A2:G2"/>
    <mergeCell ref="C4:C5"/>
    <mergeCell ref="B4:B5"/>
    <mergeCell ref="F4:F5"/>
    <mergeCell ref="D4:D5"/>
    <mergeCell ref="E4:E5"/>
  </mergeCells>
  <phoneticPr fontId="2" type="noConversion"/>
  <printOptions horizontalCentered="1"/>
  <pageMargins left="0.55118110236220474" right="0.55118110236220474" top="0.98425196850393704" bottom="0.98425196850393704" header="0.51181102362204722" footer="0.51181102362204722"/>
  <pageSetup paperSize="9" scale="57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张娟</dc:creator>
  <cp:lastModifiedBy>蔡伟杰</cp:lastModifiedBy>
  <cp:lastPrinted>2022-09-22T08:08:30Z</cp:lastPrinted>
  <dcterms:created xsi:type="dcterms:W3CDTF">2019-12-31T06:33:18Z</dcterms:created>
  <dcterms:modified xsi:type="dcterms:W3CDTF">2022-09-22T10:11:59Z</dcterms:modified>
</cp:coreProperties>
</file>