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9320" windowHeight="9810"/>
  </bookViews>
  <sheets>
    <sheet name="Sheet1" sheetId="1" r:id="rId1"/>
  </sheets>
  <definedNames>
    <definedName name="_xlnm.Print_Titles" localSheetId="0">Sheet1!$2:$5</definedName>
  </definedNames>
  <calcPr calcId="144525"/>
</workbook>
</file>

<file path=xl/calcChain.xml><?xml version="1.0" encoding="utf-8"?>
<calcChain xmlns="http://schemas.openxmlformats.org/spreadsheetml/2006/main">
  <c r="H7" i="1" l="1"/>
  <c r="H6" i="1" l="1"/>
  <c r="H8" i="1"/>
  <c r="H9" i="1"/>
  <c r="H10" i="1"/>
  <c r="H11" i="1"/>
  <c r="H12" i="1"/>
  <c r="H13" i="1"/>
  <c r="H14" i="1"/>
  <c r="H15" i="1"/>
  <c r="H16" i="1"/>
  <c r="G7" i="1"/>
  <c r="F7" i="1"/>
  <c r="F6" i="1" s="1"/>
  <c r="G15" i="1"/>
  <c r="G13" i="1"/>
  <c r="G11" i="1"/>
  <c r="G9" i="1" l="1"/>
  <c r="G6" i="1" s="1"/>
  <c r="E7" i="1" l="1"/>
  <c r="E6" i="1" s="1"/>
</calcChain>
</file>

<file path=xl/sharedStrings.xml><?xml version="1.0" encoding="utf-8"?>
<sst xmlns="http://schemas.openxmlformats.org/spreadsheetml/2006/main" count="33" uniqueCount="25">
  <si>
    <t>附件1：</t>
  </si>
  <si>
    <t>单位：元</t>
  </si>
  <si>
    <t>地区（单位）</t>
  </si>
  <si>
    <t>功能分类科目</t>
  </si>
  <si>
    <t>备注</t>
  </si>
  <si>
    <t>江门市合计</t>
  </si>
  <si>
    <t>江门市市场监督管理局</t>
  </si>
  <si>
    <t>使用单位</t>
    <phoneticPr fontId="10" type="noConversion"/>
  </si>
  <si>
    <t>本次调整后
资金下达情况</t>
    <phoneticPr fontId="10" type="noConversion"/>
  </si>
  <si>
    <t>此次调整金额
（负数表示追减）</t>
    <phoneticPr fontId="10" type="noConversion"/>
  </si>
  <si>
    <t>蓬江区小计</t>
    <phoneticPr fontId="10" type="noConversion"/>
  </si>
  <si>
    <t>蓬江区</t>
    <phoneticPr fontId="10" type="noConversion"/>
  </si>
  <si>
    <t>下达2022年服务业发展资金汇总情况表</t>
    <phoneticPr fontId="10" type="noConversion"/>
  </si>
  <si>
    <t xml:space="preserve"> 2022年中央服务业发展资金（转移至江门市） </t>
  </si>
  <si>
    <t xml:space="preserve"> 2169999其他商业服务业等支出 </t>
  </si>
  <si>
    <t>项目名称</t>
    <phoneticPr fontId="10" type="noConversion"/>
  </si>
  <si>
    <t>江财工〔2021〕123号提前下达资金</t>
    <phoneticPr fontId="10" type="noConversion"/>
  </si>
  <si>
    <t>市本级小计</t>
    <phoneticPr fontId="10" type="noConversion"/>
  </si>
  <si>
    <t>江财工〔2022〕15号调整下达资金</t>
    <phoneticPr fontId="10" type="noConversion"/>
  </si>
  <si>
    <t>江海区小计</t>
    <phoneticPr fontId="10" type="noConversion"/>
  </si>
  <si>
    <t>江海区</t>
    <phoneticPr fontId="10" type="noConversion"/>
  </si>
  <si>
    <t>鹤山市小计</t>
    <phoneticPr fontId="10" type="noConversion"/>
  </si>
  <si>
    <t>鹤山市</t>
    <phoneticPr fontId="10" type="noConversion"/>
  </si>
  <si>
    <t>恩平市小计</t>
    <phoneticPr fontId="10" type="noConversion"/>
  </si>
  <si>
    <t>恩平市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</si>
</sst>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\-#,##0_ ;_ * &quot;-&quot;_ ;_ @_ "/>
    <numFmt numFmtId="177" formatCode="_ * #,##0.00_ ;_ * \-#,##0.00_ ;_ * &quot;-&quot;??_ ;_ @_ "/>
    <numFmt numFmtId="178" formatCode="0.0_);[Red]\(0.0\)"/>
    <numFmt numFmtId="179" formatCode="#,##0_ "/>
    <numFmt numFmtId="180" formatCode="#,##0.00_ "/>
    <numFmt numFmtId="181" formatCode="0.00_ "/>
  </numFmts>
  <fonts count="16">
    <font>
      <sz val="12"/>
      <name val="宋体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color indexed="8"/>
      <name val="方正小标宋简体"/>
      <family val="3"/>
      <charset val="134"/>
    </font>
    <font>
      <sz val="10"/>
      <color indexed="8"/>
      <name val="方正小标宋简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9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10" fillId="0" borderId="0"/>
    <xf numFmtId="177" fontId="12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0" borderId="0" xfId="2" applyFont="1" applyFill="1" applyAlignment="1">
      <alignment horizontal="left" vertical="center"/>
    </xf>
    <xf numFmtId="0" fontId="2" fillId="0" borderId="0" xfId="3">
      <alignment vertical="center"/>
    </xf>
    <xf numFmtId="0" fontId="2" fillId="0" borderId="0" xfId="3" applyFill="1">
      <alignment vertical="center"/>
    </xf>
    <xf numFmtId="178" fontId="9" fillId="0" borderId="0" xfId="2" applyNumberFormat="1" applyFill="1">
      <alignment vertical="center"/>
    </xf>
    <xf numFmtId="0" fontId="9" fillId="0" borderId="0" xfId="2" applyFill="1">
      <alignment vertical="center"/>
    </xf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0" borderId="0" xfId="5">
      <alignment vertical="center"/>
    </xf>
    <xf numFmtId="0" fontId="2" fillId="0" borderId="0" xfId="5" applyFill="1">
      <alignment vertical="center"/>
    </xf>
    <xf numFmtId="0" fontId="1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>
      <alignment horizontal="center" vertical="center" wrapText="1"/>
    </xf>
    <xf numFmtId="176" fontId="14" fillId="0" borderId="1" xfId="3" applyNumberFormat="1" applyFont="1" applyFill="1" applyBorder="1">
      <alignment vertical="center"/>
    </xf>
    <xf numFmtId="177" fontId="14" fillId="0" borderId="1" xfId="9" applyFont="1" applyFill="1" applyBorder="1">
      <alignment vertical="center"/>
    </xf>
    <xf numFmtId="0" fontId="14" fillId="0" borderId="1" xfId="3" applyNumberFormat="1" applyFont="1" applyFill="1" applyBorder="1" applyAlignment="1">
      <alignment horizontal="center" vertical="center"/>
    </xf>
    <xf numFmtId="176" fontId="15" fillId="0" borderId="1" xfId="3" applyNumberFormat="1" applyFont="1" applyFill="1" applyBorder="1" applyAlignment="1">
      <alignment vertical="center" wrapText="1"/>
    </xf>
    <xf numFmtId="0" fontId="15" fillId="0" borderId="1" xfId="3" applyNumberFormat="1" applyFont="1" applyFill="1" applyBorder="1" applyAlignment="1">
      <alignment horizontal="center" vertical="center" wrapText="1"/>
    </xf>
    <xf numFmtId="176" fontId="14" fillId="0" borderId="1" xfId="3" applyNumberFormat="1" applyFont="1" applyFill="1" applyBorder="1" applyAlignment="1">
      <alignment vertical="center" wrapText="1"/>
    </xf>
    <xf numFmtId="0" fontId="14" fillId="0" borderId="1" xfId="3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5" fillId="0" borderId="1" xfId="9" applyFont="1" applyFill="1" applyBorder="1" applyAlignment="1">
      <alignment vertical="center" wrapText="1"/>
    </xf>
    <xf numFmtId="177" fontId="14" fillId="0" borderId="1" xfId="9" applyFont="1" applyFill="1" applyBorder="1" applyAlignment="1">
      <alignment vertical="center" wrapText="1"/>
    </xf>
    <xf numFmtId="180" fontId="14" fillId="0" borderId="1" xfId="9" applyNumberFormat="1" applyFont="1" applyFill="1" applyBorder="1">
      <alignment vertical="center"/>
    </xf>
    <xf numFmtId="181" fontId="14" fillId="0" borderId="1" xfId="9" applyNumberFormat="1" applyFont="1" applyFill="1" applyBorder="1" applyAlignment="1">
      <alignment horizontal="right" vertical="center"/>
    </xf>
    <xf numFmtId="177" fontId="15" fillId="0" borderId="1" xfId="10" applyFont="1" applyFill="1" applyBorder="1" applyAlignment="1">
      <alignment vertical="center" wrapText="1"/>
    </xf>
    <xf numFmtId="177" fontId="14" fillId="0" borderId="1" xfId="1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179" fontId="13" fillId="0" borderId="1" xfId="7" applyNumberFormat="1" applyFont="1" applyFill="1" applyBorder="1" applyAlignment="1" applyProtection="1">
      <alignment horizontal="center" vertical="center" wrapText="1"/>
      <protection locked="0"/>
    </xf>
    <xf numFmtId="179" fontId="13" fillId="0" borderId="2" xfId="7" applyNumberFormat="1" applyFont="1" applyFill="1" applyBorder="1" applyAlignment="1" applyProtection="1">
      <alignment horizontal="center" vertical="center" wrapText="1"/>
      <protection locked="0"/>
    </xf>
    <xf numFmtId="179" fontId="13" fillId="0" borderId="3" xfId="7" applyNumberFormat="1" applyFont="1" applyFill="1" applyBorder="1" applyAlignment="1" applyProtection="1">
      <alignment horizontal="center" vertical="center" wrapText="1"/>
      <protection locked="0"/>
    </xf>
  </cellXfs>
  <cellStyles count="11">
    <cellStyle name="百分比 2" xfId="1"/>
    <cellStyle name="常规" xfId="0" builtinId="0"/>
    <cellStyle name="常规 2" xfId="3"/>
    <cellStyle name="常规 2 2" xfId="8"/>
    <cellStyle name="常规 3" xfId="4"/>
    <cellStyle name="常规 4" xfId="5"/>
    <cellStyle name="常规 4 2" xfId="6"/>
    <cellStyle name="常规 5" xfId="7"/>
    <cellStyle name="常规_2012年全省义务教育在校生数情况表(报省财政厅）" xfId="2"/>
    <cellStyle name="千位分隔" xfId="9" builtinId="3"/>
    <cellStyle name="千位分隔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K16"/>
  <sheetViews>
    <sheetView tabSelected="1" workbookViewId="0">
      <selection activeCell="F6" sqref="F6"/>
    </sheetView>
  </sheetViews>
  <sheetFormatPr defaultRowHeight="14.25"/>
  <cols>
    <col min="1" max="1" width="14.375" customWidth="1"/>
    <col min="2" max="2" width="13.5" customWidth="1"/>
    <col min="3" max="3" width="22.125" customWidth="1"/>
    <col min="4" max="4" width="14" customWidth="1"/>
    <col min="5" max="7" width="19.875" customWidth="1"/>
    <col min="8" max="8" width="17.25" customWidth="1"/>
    <col min="9" max="9" width="4.875" customWidth="1"/>
  </cols>
  <sheetData>
    <row r="1" spans="1:245" ht="21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8"/>
      <c r="ID1" s="8"/>
      <c r="IE1" s="8"/>
      <c r="IF1" s="8"/>
      <c r="IG1" s="8"/>
      <c r="IH1" s="8"/>
      <c r="II1" s="8"/>
      <c r="IJ1" s="8"/>
      <c r="IK1" s="8"/>
    </row>
    <row r="2" spans="1:245" ht="54.75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4"/>
      <c r="K2" s="5"/>
      <c r="L2" s="5"/>
      <c r="M2" s="5"/>
      <c r="N2" s="5"/>
      <c r="O2" s="5"/>
      <c r="P2" s="4"/>
      <c r="Q2" s="5"/>
      <c r="R2" s="5"/>
      <c r="S2" s="5"/>
      <c r="T2" s="5"/>
      <c r="U2" s="5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18" customHeight="1">
      <c r="A3" s="6"/>
      <c r="B3" s="6"/>
      <c r="C3" s="6"/>
      <c r="D3" s="6"/>
      <c r="E3" s="6"/>
      <c r="F3" s="6"/>
      <c r="G3" s="6"/>
      <c r="H3" s="7" t="s">
        <v>1</v>
      </c>
      <c r="I3" s="6"/>
      <c r="J3" s="4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28.5" customHeight="1">
      <c r="A4" s="27" t="s">
        <v>2</v>
      </c>
      <c r="B4" s="27" t="s">
        <v>7</v>
      </c>
      <c r="C4" s="29" t="s">
        <v>15</v>
      </c>
      <c r="D4" s="29" t="s">
        <v>3</v>
      </c>
      <c r="E4" s="31" t="s">
        <v>16</v>
      </c>
      <c r="F4" s="31" t="s">
        <v>18</v>
      </c>
      <c r="G4" s="32" t="s">
        <v>9</v>
      </c>
      <c r="H4" s="31" t="s">
        <v>8</v>
      </c>
      <c r="I4" s="30" t="s">
        <v>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8"/>
      <c r="ID4" s="8"/>
      <c r="IE4" s="8"/>
      <c r="IF4" s="8"/>
      <c r="IG4" s="8"/>
      <c r="IH4" s="8"/>
      <c r="II4" s="8"/>
      <c r="IJ4" s="8"/>
      <c r="IK4" s="8"/>
    </row>
    <row r="5" spans="1:245" ht="25.5" customHeight="1">
      <c r="A5" s="27"/>
      <c r="B5" s="27"/>
      <c r="C5" s="29"/>
      <c r="D5" s="29"/>
      <c r="E5" s="31"/>
      <c r="F5" s="31"/>
      <c r="G5" s="33"/>
      <c r="H5" s="31"/>
      <c r="I5" s="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8"/>
      <c r="ID5" s="8"/>
      <c r="IE5" s="8"/>
      <c r="IF5" s="8"/>
      <c r="IG5" s="8"/>
      <c r="IH5" s="8"/>
      <c r="II5" s="8"/>
      <c r="IJ5" s="8"/>
      <c r="IK5" s="8"/>
    </row>
    <row r="6" spans="1:245" ht="47.25" customHeight="1">
      <c r="A6" s="12" t="s">
        <v>5</v>
      </c>
      <c r="B6" s="12"/>
      <c r="C6" s="13"/>
      <c r="D6" s="13"/>
      <c r="E6" s="14">
        <f>+E7</f>
        <v>500000</v>
      </c>
      <c r="F6" s="23">
        <f>+F7+F9+F11+F13+F15</f>
        <v>0</v>
      </c>
      <c r="G6" s="14">
        <f>+G7+G9+G11+G13+G15</f>
        <v>2.9103830456733704E-11</v>
      </c>
      <c r="H6" s="14">
        <f>+H7+H9+H11+H13+H15</f>
        <v>500000</v>
      </c>
      <c r="I6" s="1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9"/>
      <c r="ID6" s="9"/>
      <c r="IE6" s="9"/>
      <c r="IF6" s="9"/>
      <c r="IG6" s="9"/>
      <c r="IH6" s="9"/>
      <c r="II6" s="9"/>
      <c r="IJ6" s="9"/>
      <c r="IK6" s="9"/>
    </row>
    <row r="7" spans="1:245" ht="52.5" customHeight="1">
      <c r="A7" s="11" t="s">
        <v>17</v>
      </c>
      <c r="B7" s="11"/>
      <c r="C7" s="18"/>
      <c r="D7" s="18"/>
      <c r="E7" s="22">
        <f>SUM(E8:E8)</f>
        <v>500000</v>
      </c>
      <c r="F7" s="22">
        <f>+F8</f>
        <v>-91050</v>
      </c>
      <c r="G7" s="22">
        <f>+G8</f>
        <v>-408950</v>
      </c>
      <c r="H7" s="24">
        <f t="shared" ref="H7:H16" si="0">+E7+F7+G7</f>
        <v>0</v>
      </c>
      <c r="I7" s="1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9"/>
      <c r="ID7" s="9"/>
      <c r="IE7" s="9"/>
      <c r="IF7" s="9"/>
      <c r="IG7" s="9"/>
      <c r="IH7" s="9"/>
      <c r="II7" s="9"/>
      <c r="IJ7" s="9"/>
      <c r="IK7" s="9"/>
    </row>
    <row r="8" spans="1:245" ht="57" customHeight="1">
      <c r="A8" s="20"/>
      <c r="B8" s="20" t="s">
        <v>6</v>
      </c>
      <c r="C8" s="16" t="s">
        <v>13</v>
      </c>
      <c r="D8" s="16" t="s">
        <v>14</v>
      </c>
      <c r="E8" s="21">
        <v>500000</v>
      </c>
      <c r="F8" s="21">
        <v>-91050</v>
      </c>
      <c r="G8" s="21">
        <v>-408950</v>
      </c>
      <c r="H8" s="24">
        <f t="shared" si="0"/>
        <v>0</v>
      </c>
      <c r="I8" s="1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9"/>
      <c r="ID8" s="9"/>
      <c r="IE8" s="9"/>
      <c r="IF8" s="9"/>
      <c r="IG8" s="9"/>
      <c r="IH8" s="9"/>
      <c r="II8" s="9"/>
      <c r="IJ8" s="9"/>
      <c r="IK8" s="9"/>
    </row>
    <row r="9" spans="1:245" ht="52.5" customHeight="1">
      <c r="A9" s="11" t="s">
        <v>10</v>
      </c>
      <c r="B9" s="11"/>
      <c r="C9" s="18"/>
      <c r="D9" s="18"/>
      <c r="E9" s="22"/>
      <c r="F9" s="26">
        <v>91050</v>
      </c>
      <c r="G9" s="22">
        <f>+G10</f>
        <v>66750</v>
      </c>
      <c r="H9" s="22">
        <f t="shared" si="0"/>
        <v>157800</v>
      </c>
      <c r="I9" s="1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9"/>
      <c r="ID9" s="9"/>
      <c r="IE9" s="9"/>
      <c r="IF9" s="9"/>
      <c r="IG9" s="9"/>
      <c r="IH9" s="9"/>
      <c r="II9" s="9"/>
      <c r="IJ9" s="9"/>
      <c r="IK9" s="9"/>
    </row>
    <row r="10" spans="1:245" ht="57" customHeight="1">
      <c r="A10" s="11"/>
      <c r="B10" s="10" t="s">
        <v>11</v>
      </c>
      <c r="C10" s="16" t="s">
        <v>13</v>
      </c>
      <c r="D10" s="16" t="s">
        <v>14</v>
      </c>
      <c r="E10" s="21"/>
      <c r="F10" s="25">
        <v>91050</v>
      </c>
      <c r="G10" s="21">
        <v>66750</v>
      </c>
      <c r="H10" s="21">
        <f t="shared" si="0"/>
        <v>157800</v>
      </c>
      <c r="I10" s="1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9"/>
      <c r="ID10" s="9"/>
      <c r="IE10" s="9"/>
      <c r="IF10" s="9"/>
      <c r="IG10" s="9"/>
      <c r="IH10" s="9"/>
      <c r="II10" s="9"/>
      <c r="IJ10" s="9"/>
      <c r="IK10" s="9"/>
    </row>
    <row r="11" spans="1:245" ht="52.5" customHeight="1">
      <c r="A11" s="11" t="s">
        <v>19</v>
      </c>
      <c r="B11" s="11"/>
      <c r="C11" s="18"/>
      <c r="D11" s="18"/>
      <c r="E11" s="22"/>
      <c r="F11" s="22"/>
      <c r="G11" s="22">
        <f>+G12</f>
        <v>164600</v>
      </c>
      <c r="H11" s="22">
        <f t="shared" si="0"/>
        <v>164600</v>
      </c>
      <c r="I11" s="1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9"/>
      <c r="ID11" s="9"/>
      <c r="IE11" s="9"/>
      <c r="IF11" s="9"/>
      <c r="IG11" s="9"/>
      <c r="IH11" s="9"/>
      <c r="II11" s="9"/>
      <c r="IJ11" s="9"/>
      <c r="IK11" s="9"/>
    </row>
    <row r="12" spans="1:245" ht="57" customHeight="1">
      <c r="A12" s="11"/>
      <c r="B12" s="10" t="s">
        <v>20</v>
      </c>
      <c r="C12" s="16" t="s">
        <v>13</v>
      </c>
      <c r="D12" s="16" t="s">
        <v>14</v>
      </c>
      <c r="E12" s="21"/>
      <c r="F12" s="21"/>
      <c r="G12" s="21">
        <v>164600</v>
      </c>
      <c r="H12" s="21">
        <f t="shared" si="0"/>
        <v>164600</v>
      </c>
      <c r="I12" s="1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9"/>
      <c r="ID12" s="9"/>
      <c r="IE12" s="9"/>
      <c r="IF12" s="9"/>
      <c r="IG12" s="9"/>
      <c r="IH12" s="9"/>
      <c r="II12" s="9"/>
      <c r="IJ12" s="9"/>
      <c r="IK12" s="9"/>
    </row>
    <row r="13" spans="1:245" ht="52.5" customHeight="1">
      <c r="A13" s="11" t="s">
        <v>21</v>
      </c>
      <c r="B13" s="11"/>
      <c r="C13" s="18"/>
      <c r="D13" s="18"/>
      <c r="E13" s="22"/>
      <c r="F13" s="22"/>
      <c r="G13" s="22">
        <f>+G14</f>
        <v>168100.00000000003</v>
      </c>
      <c r="H13" s="22">
        <f t="shared" si="0"/>
        <v>168100.00000000003</v>
      </c>
      <c r="I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9"/>
      <c r="ID13" s="9"/>
      <c r="IE13" s="9"/>
      <c r="IF13" s="9"/>
      <c r="IG13" s="9"/>
      <c r="IH13" s="9"/>
      <c r="II13" s="9"/>
      <c r="IJ13" s="9"/>
      <c r="IK13" s="9"/>
    </row>
    <row r="14" spans="1:245" ht="57" customHeight="1">
      <c r="A14" s="11"/>
      <c r="B14" s="10" t="s">
        <v>22</v>
      </c>
      <c r="C14" s="16" t="s">
        <v>13</v>
      </c>
      <c r="D14" s="16" t="s">
        <v>14</v>
      </c>
      <c r="E14" s="21"/>
      <c r="F14" s="21"/>
      <c r="G14" s="21">
        <v>168100.00000000003</v>
      </c>
      <c r="H14" s="21">
        <f t="shared" si="0"/>
        <v>168100.00000000003</v>
      </c>
      <c r="I14" s="1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9"/>
      <c r="ID14" s="9"/>
      <c r="IE14" s="9"/>
      <c r="IF14" s="9"/>
      <c r="IG14" s="9"/>
      <c r="IH14" s="9"/>
      <c r="II14" s="9"/>
      <c r="IJ14" s="9"/>
      <c r="IK14" s="9"/>
    </row>
    <row r="15" spans="1:245" ht="52.5" customHeight="1">
      <c r="A15" s="11" t="s">
        <v>23</v>
      </c>
      <c r="B15" s="11"/>
      <c r="C15" s="18"/>
      <c r="D15" s="18"/>
      <c r="E15" s="22"/>
      <c r="F15" s="22"/>
      <c r="G15" s="22">
        <f>+G16</f>
        <v>9500</v>
      </c>
      <c r="H15" s="22">
        <f t="shared" si="0"/>
        <v>9500</v>
      </c>
      <c r="I15" s="1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9"/>
      <c r="ID15" s="9"/>
      <c r="IE15" s="9"/>
      <c r="IF15" s="9"/>
      <c r="IG15" s="9"/>
      <c r="IH15" s="9"/>
      <c r="II15" s="9"/>
      <c r="IJ15" s="9"/>
      <c r="IK15" s="9"/>
    </row>
    <row r="16" spans="1:245" ht="57" customHeight="1">
      <c r="A16" s="11"/>
      <c r="B16" s="10" t="s">
        <v>24</v>
      </c>
      <c r="C16" s="16" t="s">
        <v>13</v>
      </c>
      <c r="D16" s="16" t="s">
        <v>14</v>
      </c>
      <c r="E16" s="21"/>
      <c r="F16" s="21"/>
      <c r="G16" s="21">
        <v>9500</v>
      </c>
      <c r="H16" s="21">
        <f t="shared" si="0"/>
        <v>9500</v>
      </c>
      <c r="I16" s="1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9"/>
      <c r="ID16" s="9"/>
      <c r="IE16" s="9"/>
      <c r="IF16" s="9"/>
      <c r="IG16" s="9"/>
      <c r="IH16" s="9"/>
      <c r="II16" s="9"/>
      <c r="IJ16" s="9"/>
      <c r="IK16" s="9"/>
    </row>
  </sheetData>
  <mergeCells count="10">
    <mergeCell ref="B4:B5"/>
    <mergeCell ref="A2:I2"/>
    <mergeCell ref="A4:A5"/>
    <mergeCell ref="C4:C5"/>
    <mergeCell ref="D4:D5"/>
    <mergeCell ref="I4:I5"/>
    <mergeCell ref="E4:E5"/>
    <mergeCell ref="H4:H5"/>
    <mergeCell ref="G4:G5"/>
    <mergeCell ref="F4:F5"/>
  </mergeCells>
  <phoneticPr fontId="10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王晓红</cp:lastModifiedBy>
  <cp:lastPrinted>2022-03-25T02:59:02Z</cp:lastPrinted>
  <dcterms:created xsi:type="dcterms:W3CDTF">1996-12-17T01:32:00Z</dcterms:created>
  <dcterms:modified xsi:type="dcterms:W3CDTF">2022-03-25T02:59:13Z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