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040" yWindow="45" windowWidth="20070" windowHeight="9780"/>
  </bookViews>
  <sheets>
    <sheet name="国家级" sheetId="3" r:id="rId1"/>
  </sheets>
  <calcPr calcId="144525"/>
</workbook>
</file>

<file path=xl/calcChain.xml><?xml version="1.0" encoding="utf-8"?>
<calcChain xmlns="http://schemas.openxmlformats.org/spreadsheetml/2006/main">
  <c r="C18" i="3" l="1"/>
  <c r="G4" i="3" s="1"/>
  <c r="G6" i="3"/>
  <c r="G10" i="3"/>
  <c r="G14" i="3"/>
  <c r="G17" i="3" l="1"/>
  <c r="G13" i="3"/>
  <c r="G9" i="3"/>
  <c r="G5" i="3"/>
  <c r="G18" i="3" s="1"/>
  <c r="G16" i="3"/>
  <c r="G12" i="3"/>
  <c r="G8" i="3"/>
  <c r="G15" i="3"/>
  <c r="G11" i="3"/>
  <c r="G7" i="3"/>
</calcChain>
</file>

<file path=xl/sharedStrings.xml><?xml version="1.0" encoding="utf-8"?>
<sst xmlns="http://schemas.openxmlformats.org/spreadsheetml/2006/main" count="81" uniqueCount="77">
  <si>
    <t>序 号</t>
  </si>
  <si>
    <t>界定书编号</t>
  </si>
  <si>
    <t>所有者或使用者
（账户名称）</t>
  </si>
  <si>
    <t>开户银行</t>
  </si>
  <si>
    <t>银行帐号</t>
  </si>
  <si>
    <t>发放金额（元）</t>
  </si>
  <si>
    <t>计算公式</t>
  </si>
  <si>
    <t>12020101100101、12020101100102、12020101100201、12020101100202</t>
  </si>
  <si>
    <t>江门市江海区滘北股份合作经济联合社</t>
  </si>
  <si>
    <t>江门农村商业银行股份有限公司滘北支行</t>
  </si>
  <si>
    <t>80020000003142433</t>
  </si>
  <si>
    <t>12020201100100</t>
  </si>
  <si>
    <t>江门市江海区滘头股份合作经济联合社</t>
  </si>
  <si>
    <t>江门农商银行江南支行</t>
  </si>
  <si>
    <t>80020000003142160</t>
  </si>
  <si>
    <t>江门市江海区滘头永星股份合作经济社</t>
  </si>
  <si>
    <t>江门农村商业银行</t>
  </si>
  <si>
    <t>80020000003141495</t>
  </si>
  <si>
    <t>12020301100101、12020301100102</t>
  </si>
  <si>
    <t>江门市江海区外海街道办事处金溪股份合作经济联合社</t>
  </si>
  <si>
    <t>江门农村商业银行股份有限公司金溪支行</t>
  </si>
  <si>
    <t>80020000003159300</t>
  </si>
  <si>
    <t>12020302100100</t>
  </si>
  <si>
    <t>江门市江海区外海街道办事处麻三股份合作经济联合社</t>
  </si>
  <si>
    <t>江门农商银行麻元支行</t>
  </si>
  <si>
    <t>80020000003151797</t>
  </si>
  <si>
    <t>12020303100101</t>
  </si>
  <si>
    <t>江门市江海区外海街道麻二村民委员会</t>
  </si>
  <si>
    <t>江门农村商业银行股份有限公司麻元支行</t>
  </si>
  <si>
    <t>80020000003151323</t>
  </si>
  <si>
    <t>12020304100101、12020304100200</t>
  </si>
  <si>
    <t>江门市江海区外海街道麻一村民委员会</t>
  </si>
  <si>
    <t>江门农村商业银行股份有限公司</t>
  </si>
  <si>
    <t>80020000003153104</t>
  </si>
  <si>
    <t>12020305100100—12020305100300</t>
  </si>
  <si>
    <t>江门市江海区外海街道南山村民委员会</t>
  </si>
  <si>
    <t>江门农商银行南山支行</t>
  </si>
  <si>
    <t>80020000003153353</t>
  </si>
  <si>
    <t>12020306100101、12020306100102</t>
  </si>
  <si>
    <t>江门市江海区外海街道东南村民委员会</t>
  </si>
  <si>
    <t>江门农商银行东南支行</t>
  </si>
  <si>
    <t>80020000003154288</t>
  </si>
  <si>
    <t>12020307100100、12020307100200</t>
  </si>
  <si>
    <t>江门市江海区外海街道财政所</t>
  </si>
  <si>
    <t>江门农商银行</t>
  </si>
  <si>
    <t>80020000003158771</t>
  </si>
  <si>
    <t>12020308100100、12020308100200</t>
  </si>
  <si>
    <t>江门市江海区外海街道办事处东宁股份合作经济联合社</t>
  </si>
  <si>
    <t>江门农商银行中路支行</t>
  </si>
  <si>
    <t>80020000003156864</t>
  </si>
  <si>
    <t>12020309100100、12020309100200</t>
  </si>
  <si>
    <t>江门市江海区外海街道办事处七西第二股份合作经济社</t>
  </si>
  <si>
    <t>80020000003157563</t>
  </si>
  <si>
    <t>12020310100100</t>
  </si>
  <si>
    <t>江门市江海区外海街道办事处前进股份合作经济联合社</t>
  </si>
  <si>
    <t>80020000003156897</t>
  </si>
  <si>
    <t>12020311100100</t>
  </si>
  <si>
    <t>江门市江海区外海街道清兰社区居民委员会</t>
  </si>
  <si>
    <t>80020000003158432</t>
  </si>
  <si>
    <t>合计</t>
  </si>
  <si>
    <t>112000/7241.6*1242.52</t>
    <phoneticPr fontId="9" type="noConversion"/>
  </si>
  <si>
    <t>112000/7241.6*241.95</t>
    <phoneticPr fontId="9" type="noConversion"/>
  </si>
  <si>
    <t>112000/7241.6*1.80</t>
    <phoneticPr fontId="9" type="noConversion"/>
  </si>
  <si>
    <t>112000/7241.6*99.82</t>
    <phoneticPr fontId="9" type="noConversion"/>
  </si>
  <si>
    <t>112000/7241.6*103.19</t>
    <phoneticPr fontId="9" type="noConversion"/>
  </si>
  <si>
    <t>112000/7241.6*54.90</t>
    <phoneticPr fontId="9" type="noConversion"/>
  </si>
  <si>
    <t>112000/7241.6*52.80</t>
    <phoneticPr fontId="9" type="noConversion"/>
  </si>
  <si>
    <t>112000/7241.6*681.05</t>
    <phoneticPr fontId="9" type="noConversion"/>
  </si>
  <si>
    <t>112000/7241.6*293.2</t>
    <phoneticPr fontId="9" type="noConversion"/>
  </si>
  <si>
    <t>112000/7241.6*264.42</t>
    <phoneticPr fontId="9" type="noConversion"/>
  </si>
  <si>
    <t>112000/7241.6*519.95</t>
    <phoneticPr fontId="9" type="noConversion"/>
  </si>
  <si>
    <t>112000/7241.6*478.23</t>
    <phoneticPr fontId="9" type="noConversion"/>
  </si>
  <si>
    <t>112000/7241.6*1498.12</t>
    <phoneticPr fontId="9" type="noConversion"/>
  </si>
  <si>
    <t>112000/7241.6*1709.64</t>
    <phoneticPr fontId="9" type="noConversion"/>
  </si>
  <si>
    <t>2022年国家级生态公益林效益补偿资金分配表</t>
    <phoneticPr fontId="9" type="noConversion"/>
  </si>
  <si>
    <t>资金来源：《关于下达2022年中央林业改革发展资金的通知》（江海财综〔2022〕13号）</t>
    <phoneticPr fontId="9" type="noConversion"/>
  </si>
  <si>
    <t>国家级生态公益林面积
(亩）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</si>
</sst>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0_);[Red]\(0.00\)"/>
  </numFmts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3" sqref="C3"/>
    </sheetView>
  </sheetViews>
  <sheetFormatPr defaultColWidth="9" defaultRowHeight="12" x14ac:dyDescent="0.15"/>
  <cols>
    <col min="1" max="1" width="6.25" style="1" customWidth="1"/>
    <col min="2" max="2" width="31.25" style="1" customWidth="1"/>
    <col min="3" max="3" width="11.25" style="1" customWidth="1"/>
    <col min="4" max="4" width="26.25" style="1" customWidth="1"/>
    <col min="5" max="5" width="21.625" style="1" customWidth="1"/>
    <col min="6" max="6" width="20.5" style="2" customWidth="1"/>
    <col min="7" max="7" width="12.5" style="1" customWidth="1"/>
    <col min="8" max="8" width="14.375" style="3" customWidth="1"/>
    <col min="9" max="16384" width="9" style="1"/>
  </cols>
  <sheetData>
    <row r="1" spans="1:8" ht="21" customHeight="1" x14ac:dyDescent="0.15">
      <c r="A1" s="24" t="s">
        <v>74</v>
      </c>
      <c r="B1" s="25"/>
      <c r="C1" s="25"/>
      <c r="D1" s="25"/>
      <c r="E1" s="25"/>
      <c r="F1" s="25"/>
      <c r="G1" s="25"/>
    </row>
    <row r="2" spans="1:8" ht="18" customHeight="1" x14ac:dyDescent="0.15">
      <c r="A2" s="26" t="s">
        <v>75</v>
      </c>
      <c r="B2" s="26"/>
      <c r="C2" s="26"/>
      <c r="D2" s="26"/>
      <c r="E2" s="26"/>
      <c r="F2" s="26"/>
      <c r="G2" s="26"/>
    </row>
    <row r="3" spans="1:8" ht="39.950000000000003" customHeight="1" x14ac:dyDescent="0.15">
      <c r="A3" s="4" t="s">
        <v>0</v>
      </c>
      <c r="B3" s="4" t="s">
        <v>1</v>
      </c>
      <c r="C3" s="4" t="s">
        <v>76</v>
      </c>
      <c r="D3" s="4" t="s">
        <v>2</v>
      </c>
      <c r="E3" s="4" t="s">
        <v>3</v>
      </c>
      <c r="F3" s="5" t="s">
        <v>4</v>
      </c>
      <c r="G3" s="4" t="s">
        <v>5</v>
      </c>
      <c r="H3" s="6" t="s">
        <v>6</v>
      </c>
    </row>
    <row r="4" spans="1:8" ht="33" customHeight="1" x14ac:dyDescent="0.15">
      <c r="A4" s="7">
        <v>1</v>
      </c>
      <c r="B4" s="7" t="s">
        <v>7</v>
      </c>
      <c r="C4" s="22">
        <v>1242.5239999999999</v>
      </c>
      <c r="D4" s="4" t="s">
        <v>8</v>
      </c>
      <c r="E4" s="8" t="s">
        <v>9</v>
      </c>
      <c r="F4" s="9" t="s">
        <v>10</v>
      </c>
      <c r="G4" s="10">
        <f>112000/$C$18*C4</f>
        <v>19217.126829896777</v>
      </c>
      <c r="H4" s="6" t="s">
        <v>60</v>
      </c>
    </row>
    <row r="5" spans="1:8" ht="29.1" customHeight="1" x14ac:dyDescent="0.15">
      <c r="A5" s="7">
        <v>2</v>
      </c>
      <c r="B5" s="19" t="s">
        <v>11</v>
      </c>
      <c r="C5" s="22">
        <v>241.9545</v>
      </c>
      <c r="D5" s="4" t="s">
        <v>12</v>
      </c>
      <c r="E5" s="8" t="s">
        <v>13</v>
      </c>
      <c r="F5" s="9" t="s">
        <v>14</v>
      </c>
      <c r="G5" s="10">
        <f t="shared" ref="G5:G17" si="0">112000/$C$18*C5</f>
        <v>3742.117104831987</v>
      </c>
      <c r="H5" s="6" t="s">
        <v>61</v>
      </c>
    </row>
    <row r="6" spans="1:8" ht="27.95" customHeight="1" x14ac:dyDescent="0.15">
      <c r="A6" s="7">
        <v>3</v>
      </c>
      <c r="B6" s="19" t="s">
        <v>11</v>
      </c>
      <c r="C6" s="22">
        <v>1.7969999999999999</v>
      </c>
      <c r="D6" s="4" t="s">
        <v>15</v>
      </c>
      <c r="E6" s="8" t="s">
        <v>16</v>
      </c>
      <c r="F6" s="9" t="s">
        <v>17</v>
      </c>
      <c r="G6" s="10">
        <f t="shared" si="0"/>
        <v>27.792764496560636</v>
      </c>
      <c r="H6" s="6" t="s">
        <v>62</v>
      </c>
    </row>
    <row r="7" spans="1:8" ht="27" customHeight="1" x14ac:dyDescent="0.15">
      <c r="A7" s="7">
        <v>4</v>
      </c>
      <c r="B7" s="7" t="s">
        <v>18</v>
      </c>
      <c r="C7" s="22">
        <v>1709.6369999999999</v>
      </c>
      <c r="D7" s="4" t="s">
        <v>19</v>
      </c>
      <c r="E7" s="8" t="s">
        <v>20</v>
      </c>
      <c r="F7" s="9" t="s">
        <v>21</v>
      </c>
      <c r="G7" s="10">
        <f t="shared" si="0"/>
        <v>26441.590715418162</v>
      </c>
      <c r="H7" s="6" t="s">
        <v>73</v>
      </c>
    </row>
    <row r="8" spans="1:8" ht="24" x14ac:dyDescent="0.15">
      <c r="A8" s="7">
        <v>5</v>
      </c>
      <c r="B8" s="19" t="s">
        <v>22</v>
      </c>
      <c r="C8" s="22">
        <v>1498.116</v>
      </c>
      <c r="D8" s="4" t="s">
        <v>23</v>
      </c>
      <c r="E8" s="8" t="s">
        <v>24</v>
      </c>
      <c r="F8" s="9" t="s">
        <v>25</v>
      </c>
      <c r="G8" s="10">
        <f t="shared" si="0"/>
        <v>23170.164260728681</v>
      </c>
      <c r="H8" s="6" t="s">
        <v>72</v>
      </c>
    </row>
    <row r="9" spans="1:8" ht="24.95" customHeight="1" x14ac:dyDescent="0.15">
      <c r="A9" s="7">
        <v>6</v>
      </c>
      <c r="B9" s="19" t="s">
        <v>26</v>
      </c>
      <c r="C9" s="22">
        <v>478.233</v>
      </c>
      <c r="D9" s="4" t="s">
        <v>27</v>
      </c>
      <c r="E9" s="8" t="s">
        <v>28</v>
      </c>
      <c r="F9" s="9" t="s">
        <v>29</v>
      </c>
      <c r="G9" s="10">
        <f t="shared" si="0"/>
        <v>7396.4480486831853</v>
      </c>
      <c r="H9" s="6" t="s">
        <v>71</v>
      </c>
    </row>
    <row r="10" spans="1:8" ht="27" customHeight="1" x14ac:dyDescent="0.15">
      <c r="A10" s="11">
        <v>7</v>
      </c>
      <c r="B10" s="11" t="s">
        <v>30</v>
      </c>
      <c r="C10" s="23">
        <v>519.95100000000002</v>
      </c>
      <c r="D10" s="12" t="s">
        <v>31</v>
      </c>
      <c r="E10" s="12" t="s">
        <v>32</v>
      </c>
      <c r="F10" s="13" t="s">
        <v>33</v>
      </c>
      <c r="G10" s="10">
        <f t="shared" si="0"/>
        <v>8041.667052170952</v>
      </c>
      <c r="H10" s="6" t="s">
        <v>70</v>
      </c>
    </row>
    <row r="11" spans="1:8" ht="27" customHeight="1" x14ac:dyDescent="0.15">
      <c r="A11" s="11">
        <v>8</v>
      </c>
      <c r="B11" s="11" t="s">
        <v>34</v>
      </c>
      <c r="C11" s="23">
        <v>264.42450000000002</v>
      </c>
      <c r="D11" s="12" t="s">
        <v>35</v>
      </c>
      <c r="E11" s="12" t="s">
        <v>36</v>
      </c>
      <c r="F11" s="13" t="s">
        <v>37</v>
      </c>
      <c r="G11" s="10">
        <f t="shared" si="0"/>
        <v>4089.6426575519195</v>
      </c>
      <c r="H11" s="6" t="s">
        <v>69</v>
      </c>
    </row>
    <row r="12" spans="1:8" ht="27.95" customHeight="1" x14ac:dyDescent="0.15">
      <c r="A12" s="11">
        <v>9</v>
      </c>
      <c r="B12" s="11" t="s">
        <v>38</v>
      </c>
      <c r="C12" s="23">
        <v>293.20350000000002</v>
      </c>
      <c r="D12" s="12" t="s">
        <v>39</v>
      </c>
      <c r="E12" s="12" t="s">
        <v>40</v>
      </c>
      <c r="F12" s="13" t="s">
        <v>41</v>
      </c>
      <c r="G12" s="10">
        <f t="shared" si="0"/>
        <v>4534.744476943416</v>
      </c>
      <c r="H12" s="6" t="s">
        <v>68</v>
      </c>
    </row>
    <row r="13" spans="1:8" ht="24.95" customHeight="1" x14ac:dyDescent="0.15">
      <c r="A13" s="11">
        <v>10</v>
      </c>
      <c r="B13" s="11" t="s">
        <v>42</v>
      </c>
      <c r="C13" s="23">
        <v>681.05250000000001</v>
      </c>
      <c r="D13" s="14" t="s">
        <v>43</v>
      </c>
      <c r="E13" s="14" t="s">
        <v>44</v>
      </c>
      <c r="F13" s="15" t="s">
        <v>45</v>
      </c>
      <c r="G13" s="10">
        <f t="shared" si="0"/>
        <v>10533.295349078389</v>
      </c>
      <c r="H13" s="6" t="s">
        <v>67</v>
      </c>
    </row>
    <row r="14" spans="1:8" ht="24" x14ac:dyDescent="0.15">
      <c r="A14" s="11">
        <v>11</v>
      </c>
      <c r="B14" s="11" t="s">
        <v>46</v>
      </c>
      <c r="C14" s="23">
        <v>52.796999999999997</v>
      </c>
      <c r="D14" s="12" t="s">
        <v>47</v>
      </c>
      <c r="E14" s="12" t="s">
        <v>48</v>
      </c>
      <c r="F14" s="13" t="s">
        <v>49</v>
      </c>
      <c r="G14" s="10">
        <f t="shared" si="0"/>
        <v>816.5690523789159</v>
      </c>
      <c r="H14" s="6" t="s">
        <v>66</v>
      </c>
    </row>
    <row r="15" spans="1:8" ht="29.1" customHeight="1" x14ac:dyDescent="0.15">
      <c r="A15" s="11">
        <v>12</v>
      </c>
      <c r="B15" s="11" t="s">
        <v>50</v>
      </c>
      <c r="C15" s="23">
        <v>54.895499999999998</v>
      </c>
      <c r="D15" s="12" t="s">
        <v>51</v>
      </c>
      <c r="E15" s="12" t="s">
        <v>48</v>
      </c>
      <c r="F15" s="13" t="s">
        <v>52</v>
      </c>
      <c r="G15" s="10">
        <f t="shared" si="0"/>
        <v>849.02487669501636</v>
      </c>
      <c r="H15" s="6" t="s">
        <v>65</v>
      </c>
    </row>
    <row r="16" spans="1:8" ht="24" x14ac:dyDescent="0.15">
      <c r="A16" s="11">
        <v>13</v>
      </c>
      <c r="B16" s="20" t="s">
        <v>53</v>
      </c>
      <c r="C16" s="23">
        <v>103.191</v>
      </c>
      <c r="D16" s="12" t="s">
        <v>54</v>
      </c>
      <c r="E16" s="12" t="s">
        <v>48</v>
      </c>
      <c r="F16" s="13" t="s">
        <v>55</v>
      </c>
      <c r="G16" s="10">
        <f t="shared" si="0"/>
        <v>1595.9728220170223</v>
      </c>
      <c r="H16" s="6" t="s">
        <v>64</v>
      </c>
    </row>
    <row r="17" spans="1:8" ht="27" customHeight="1" x14ac:dyDescent="0.15">
      <c r="A17" s="11">
        <v>14</v>
      </c>
      <c r="B17" s="20" t="s">
        <v>56</v>
      </c>
      <c r="C17" s="23">
        <v>99.820499999999996</v>
      </c>
      <c r="D17" s="12" t="s">
        <v>57</v>
      </c>
      <c r="E17" s="12" t="s">
        <v>32</v>
      </c>
      <c r="F17" s="13" t="s">
        <v>58</v>
      </c>
      <c r="G17" s="10">
        <f t="shared" si="0"/>
        <v>1543.8439891090322</v>
      </c>
      <c r="H17" s="6" t="s">
        <v>63</v>
      </c>
    </row>
    <row r="18" spans="1:8" ht="24" customHeight="1" x14ac:dyDescent="0.15">
      <c r="A18" s="27" t="s">
        <v>59</v>
      </c>
      <c r="B18" s="27"/>
      <c r="C18" s="21">
        <f>SUM(C4:C17)</f>
        <v>7241.5969999999988</v>
      </c>
      <c r="D18" s="16"/>
      <c r="E18" s="16"/>
      <c r="F18" s="16"/>
      <c r="G18" s="17">
        <f>SUM(G4:G17)</f>
        <v>112000</v>
      </c>
      <c r="H18" s="6"/>
    </row>
    <row r="19" spans="1:8" x14ac:dyDescent="0.15">
      <c r="C19" s="18"/>
    </row>
  </sheetData>
  <mergeCells count="3">
    <mergeCell ref="A1:G1"/>
    <mergeCell ref="A2:G2"/>
    <mergeCell ref="A18:B18"/>
  </mergeCells>
  <phoneticPr fontId="9" type="noConversion"/>
  <pageMargins left="0.25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刘碧君(UE000872)</dc:creator>
  <cp:lastModifiedBy>司徒惠琳(UE000847)</cp:lastModifiedBy>
  <cp:lastPrinted>2021-04-09T04:26:29Z</cp:lastPrinted>
  <dcterms:created xsi:type="dcterms:W3CDTF">2020-04-24T00:47:00Z</dcterms:created>
  <dcterms:modified xsi:type="dcterms:W3CDTF">2022-04-24T02:31:08Z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