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55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L12" i="1"/>
  <c r="L11" i="1"/>
  <c r="L10" i="1"/>
  <c r="L9" i="1"/>
  <c r="L8" i="1"/>
  <c r="L7" i="1"/>
  <c r="K6" i="1"/>
  <c r="I6" i="1"/>
  <c r="M6" i="1"/>
  <c r="L6" i="1"/>
</calcChain>
</file>

<file path=xl/sharedStrings.xml><?xml version="1.0" encoding="utf-8"?>
<sst xmlns="http://schemas.openxmlformats.org/spreadsheetml/2006/main" count="80" uniqueCount="43">
  <si>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</si>
  <si>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</si>
  <si>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</si>
  <si>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</si>
  <si>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</si>
  <si>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</si>
  <si>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</si>
  <si>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</si>
  <si>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</si>
  <si>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</si>
  <si>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</si>
  <si>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</si>
  <si>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</si>
  <si>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</si>
  <si>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</si>
  <si>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</si>
  <si>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</si>
  <si>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</si>
  <si>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</si>
  <si>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</si>
  <si>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</si>
  <si>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***该表包含年中执行中追加的项目、上级下达的补助资金。</t>
  </si>
  <si>
    <t>机关服务</t>
    <phoneticPr fontId="5" type="noConversion"/>
  </si>
  <si>
    <t>江海</t>
    <phoneticPr fontId="5" type="noConversion"/>
  </si>
  <si>
    <t>一般预算（本级）</t>
  </si>
  <si>
    <t>无</t>
    <phoneticPr fontId="5" type="noConversion"/>
  </si>
  <si>
    <t>编外合同工专项</t>
    <phoneticPr fontId="5" type="noConversion"/>
  </si>
  <si>
    <t>其他工资福利支出</t>
    <phoneticPr fontId="5" type="noConversion"/>
  </si>
  <si>
    <t>工资福利支出</t>
    <phoneticPr fontId="5" type="noConversion"/>
  </si>
  <si>
    <t>公务用车运行维护费</t>
    <phoneticPr fontId="5" type="noConversion"/>
  </si>
  <si>
    <t>公务用车运行维护费</t>
    <phoneticPr fontId="5" type="noConversion"/>
  </si>
  <si>
    <t>生活补助</t>
    <phoneticPr fontId="5" type="noConversion"/>
  </si>
  <si>
    <t>生活补助</t>
    <phoneticPr fontId="5" type="noConversion"/>
  </si>
  <si>
    <t>区干部职工食堂运行费（伙食补助、设备维护维修等）</t>
    <phoneticPr fontId="5" type="noConversion"/>
  </si>
  <si>
    <t>维修（护）费</t>
    <phoneticPr fontId="5" type="noConversion"/>
  </si>
  <si>
    <t>维修（护）费</t>
    <phoneticPr fontId="5" type="noConversion"/>
  </si>
  <si>
    <t>***该表公开时点分别为：年初预算下达后、上半年结束后、年度决算下达后10个工作日内，自行公开。</t>
    <phoneticPr fontId="5" type="noConversion"/>
  </si>
  <si>
    <t>江海区机关后勤服务中心专项资金信息公开表(2022年初预算下达后)</t>
    <phoneticPr fontId="5" type="noConversion"/>
  </si>
  <si>
    <t>办公业务经费</t>
    <phoneticPr fontId="5" type="noConversion"/>
  </si>
  <si>
    <t>办公费</t>
    <phoneticPr fontId="5" type="noConversion"/>
  </si>
  <si>
    <t>办公</t>
    <phoneticPr fontId="5" type="noConversion"/>
  </si>
  <si>
    <t>其它商品和服务支出</t>
    <phoneticPr fontId="5" type="noConversion"/>
  </si>
  <si>
    <t>厨房用具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</si>
</sst>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D4" workbookViewId="0">
      <selection activeCell="K7" sqref="K7"/>
    </sheetView>
  </sheetViews>
  <sheetFormatPr defaultRowHeight="14.25" x14ac:dyDescent="0.15"/>
  <cols>
    <col min="1" max="1" width="19.125" customWidth="1"/>
    <col min="3" max="3" width="17" customWidth="1"/>
    <col min="4" max="4" width="10.625" customWidth="1"/>
    <col min="8" max="8" width="20.25" customWidth="1"/>
    <col min="9" max="9" width="12.125" customWidth="1"/>
    <col min="10" max="10" width="11.5" customWidth="1"/>
    <col min="11" max="11" width="14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27.375" customWidth="1"/>
  </cols>
  <sheetData>
    <row r="1" spans="1:17" ht="22.5" x14ac:dyDescent="0.1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1:17" x14ac:dyDescent="0.15">
      <c r="A3" t="s">
        <v>0</v>
      </c>
    </row>
    <row r="4" spans="1:17" s="1" customFormat="1" ht="45" customHeight="1" x14ac:dyDescent="0.15">
      <c r="A4" s="12" t="s">
        <v>1</v>
      </c>
      <c r="B4" s="11" t="s">
        <v>2</v>
      </c>
      <c r="C4" s="11" t="s">
        <v>3</v>
      </c>
      <c r="D4" s="11" t="s">
        <v>4</v>
      </c>
      <c r="E4" s="11"/>
      <c r="F4" s="11" t="s">
        <v>5</v>
      </c>
      <c r="G4" s="11"/>
      <c r="H4" s="11" t="s">
        <v>6</v>
      </c>
      <c r="I4" s="11" t="s">
        <v>7</v>
      </c>
      <c r="J4" s="11" t="s">
        <v>8</v>
      </c>
      <c r="K4" s="12" t="s">
        <v>9</v>
      </c>
      <c r="L4" s="11" t="s">
        <v>10</v>
      </c>
      <c r="M4" s="11" t="s">
        <v>11</v>
      </c>
      <c r="N4" s="12" t="s">
        <v>12</v>
      </c>
      <c r="O4" s="12"/>
      <c r="P4" s="12"/>
      <c r="Q4" s="12" t="s">
        <v>13</v>
      </c>
    </row>
    <row r="5" spans="1:17" s="1" customFormat="1" ht="39" customHeight="1" x14ac:dyDescent="0.15">
      <c r="A5" s="12"/>
      <c r="B5" s="11"/>
      <c r="C5" s="11"/>
      <c r="D5" s="3" t="s">
        <v>14</v>
      </c>
      <c r="E5" s="3" t="s">
        <v>15</v>
      </c>
      <c r="F5" s="3" t="s">
        <v>14</v>
      </c>
      <c r="G5" s="3" t="s">
        <v>15</v>
      </c>
      <c r="H5" s="11"/>
      <c r="I5" s="11"/>
      <c r="J5" s="16"/>
      <c r="K5" s="12"/>
      <c r="L5" s="16"/>
      <c r="M5" s="11"/>
      <c r="N5" s="2" t="s">
        <v>16</v>
      </c>
      <c r="O5" s="2" t="s">
        <v>17</v>
      </c>
      <c r="P5" s="2" t="s">
        <v>18</v>
      </c>
      <c r="Q5" s="12"/>
    </row>
    <row r="6" spans="1:17" ht="27" customHeight="1" x14ac:dyDescent="0.15">
      <c r="A6" s="13" t="s">
        <v>19</v>
      </c>
      <c r="B6" s="14"/>
      <c r="C6" s="14"/>
      <c r="D6" s="14"/>
      <c r="E6" s="14"/>
      <c r="F6" s="14"/>
      <c r="G6" s="14"/>
      <c r="H6" s="15"/>
      <c r="I6" s="4">
        <f>SUM(I7:I12)</f>
        <v>9980000</v>
      </c>
      <c r="J6" s="4"/>
      <c r="K6" s="4">
        <f>SUM(K7:K12)</f>
        <v>971760.84</v>
      </c>
      <c r="L6" s="4">
        <f>I6-K6</f>
        <v>9008239.1600000001</v>
      </c>
      <c r="M6" s="6">
        <f>K6/I6</f>
        <v>9.7370825651302603E-2</v>
      </c>
      <c r="N6" s="5"/>
      <c r="O6" s="5"/>
      <c r="P6" s="5"/>
      <c r="Q6" s="5"/>
    </row>
    <row r="7" spans="1:17" ht="43.5" customHeight="1" x14ac:dyDescent="0.15">
      <c r="A7" s="9" t="s">
        <v>26</v>
      </c>
      <c r="B7" s="7" t="s">
        <v>23</v>
      </c>
      <c r="C7" s="8" t="s">
        <v>24</v>
      </c>
      <c r="D7" s="7">
        <v>2010303</v>
      </c>
      <c r="E7" s="7" t="s">
        <v>22</v>
      </c>
      <c r="F7" s="7">
        <v>30199</v>
      </c>
      <c r="G7" s="7" t="s">
        <v>27</v>
      </c>
      <c r="H7" s="7" t="s">
        <v>28</v>
      </c>
      <c r="I7" s="7">
        <v>4400000</v>
      </c>
      <c r="J7" s="7"/>
      <c r="K7" s="7">
        <v>971760.84</v>
      </c>
      <c r="L7" s="7">
        <f>I7-K7</f>
        <v>3428239.16</v>
      </c>
      <c r="M7" s="6">
        <f t="shared" ref="M7:M12" si="0">K7/I7</f>
        <v>0.22085473636363637</v>
      </c>
      <c r="N7" s="7" t="s">
        <v>25</v>
      </c>
      <c r="O7" s="7" t="s">
        <v>25</v>
      </c>
      <c r="P7" s="7" t="s">
        <v>25</v>
      </c>
      <c r="Q7" s="7"/>
    </row>
    <row r="8" spans="1:17" ht="57.75" customHeight="1" x14ac:dyDescent="0.15">
      <c r="A8" s="9" t="s">
        <v>38</v>
      </c>
      <c r="B8" s="7" t="s">
        <v>23</v>
      </c>
      <c r="C8" s="8" t="s">
        <v>24</v>
      </c>
      <c r="D8" s="7">
        <v>2010303</v>
      </c>
      <c r="E8" s="7" t="s">
        <v>22</v>
      </c>
      <c r="F8" s="7">
        <v>30231</v>
      </c>
      <c r="G8" s="7" t="s">
        <v>29</v>
      </c>
      <c r="H8" s="7" t="s">
        <v>30</v>
      </c>
      <c r="I8" s="7">
        <v>50000</v>
      </c>
      <c r="J8" s="7"/>
      <c r="K8" s="7">
        <v>0</v>
      </c>
      <c r="L8" s="7">
        <f t="shared" ref="L8:L12" si="1">I8-K8</f>
        <v>50000</v>
      </c>
      <c r="M8" s="6">
        <f t="shared" si="0"/>
        <v>0</v>
      </c>
      <c r="N8" s="7" t="s">
        <v>25</v>
      </c>
      <c r="O8" s="7" t="s">
        <v>25</v>
      </c>
      <c r="P8" s="7" t="s">
        <v>25</v>
      </c>
      <c r="Q8" s="7"/>
    </row>
    <row r="9" spans="1:17" ht="43.5" customHeight="1" x14ac:dyDescent="0.15">
      <c r="A9" s="9" t="s">
        <v>38</v>
      </c>
      <c r="B9" s="7" t="s">
        <v>23</v>
      </c>
      <c r="C9" s="8" t="s">
        <v>24</v>
      </c>
      <c r="D9" s="7">
        <v>2010303</v>
      </c>
      <c r="E9" s="7" t="s">
        <v>22</v>
      </c>
      <c r="F9" s="7">
        <v>30201</v>
      </c>
      <c r="G9" s="7" t="s">
        <v>39</v>
      </c>
      <c r="H9" s="7" t="s">
        <v>40</v>
      </c>
      <c r="I9" s="7">
        <v>30000</v>
      </c>
      <c r="J9" s="7"/>
      <c r="K9" s="7">
        <v>0</v>
      </c>
      <c r="L9" s="7">
        <f t="shared" si="1"/>
        <v>30000</v>
      </c>
      <c r="M9" s="6">
        <f t="shared" si="0"/>
        <v>0</v>
      </c>
      <c r="N9" s="7" t="s">
        <v>25</v>
      </c>
      <c r="O9" s="7" t="s">
        <v>25</v>
      </c>
      <c r="P9" s="7" t="s">
        <v>25</v>
      </c>
      <c r="Q9" s="7"/>
    </row>
    <row r="10" spans="1:17" ht="58.5" customHeight="1" x14ac:dyDescent="0.15">
      <c r="A10" s="9" t="s">
        <v>33</v>
      </c>
      <c r="B10" s="7" t="s">
        <v>23</v>
      </c>
      <c r="C10" s="8" t="s">
        <v>24</v>
      </c>
      <c r="D10" s="7">
        <v>2010303</v>
      </c>
      <c r="E10" s="7" t="s">
        <v>22</v>
      </c>
      <c r="F10" s="7">
        <v>30305</v>
      </c>
      <c r="G10" s="7" t="s">
        <v>31</v>
      </c>
      <c r="H10" s="7" t="s">
        <v>32</v>
      </c>
      <c r="I10" s="7">
        <v>4750000</v>
      </c>
      <c r="J10" s="7"/>
      <c r="K10" s="7">
        <v>0</v>
      </c>
      <c r="L10" s="7">
        <f t="shared" si="1"/>
        <v>4750000</v>
      </c>
      <c r="M10" s="6">
        <f t="shared" si="0"/>
        <v>0</v>
      </c>
      <c r="N10" s="7" t="s">
        <v>25</v>
      </c>
      <c r="O10" s="7" t="s">
        <v>25</v>
      </c>
      <c r="P10" s="7" t="s">
        <v>25</v>
      </c>
      <c r="Q10" s="7"/>
    </row>
    <row r="11" spans="1:17" ht="58.5" customHeight="1" x14ac:dyDescent="0.15">
      <c r="A11" s="9" t="s">
        <v>33</v>
      </c>
      <c r="B11" s="7" t="s">
        <v>23</v>
      </c>
      <c r="C11" s="8" t="s">
        <v>24</v>
      </c>
      <c r="D11" s="7">
        <v>2010304</v>
      </c>
      <c r="E11" s="7" t="s">
        <v>22</v>
      </c>
      <c r="F11" s="7">
        <v>30299</v>
      </c>
      <c r="G11" s="7" t="s">
        <v>41</v>
      </c>
      <c r="H11" s="7" t="s">
        <v>42</v>
      </c>
      <c r="I11" s="7">
        <v>450000</v>
      </c>
      <c r="J11" s="7"/>
      <c r="K11" s="7">
        <v>0</v>
      </c>
      <c r="L11" s="7">
        <f t="shared" si="1"/>
        <v>450000</v>
      </c>
      <c r="M11" s="6">
        <f t="shared" si="0"/>
        <v>0</v>
      </c>
      <c r="N11" s="7" t="s">
        <v>25</v>
      </c>
      <c r="O11" s="7" t="s">
        <v>25</v>
      </c>
      <c r="P11" s="7" t="s">
        <v>25</v>
      </c>
      <c r="Q11" s="7"/>
    </row>
    <row r="12" spans="1:17" ht="54" customHeight="1" x14ac:dyDescent="0.15">
      <c r="A12" s="9" t="s">
        <v>33</v>
      </c>
      <c r="B12" s="7" t="s">
        <v>23</v>
      </c>
      <c r="C12" s="8" t="s">
        <v>24</v>
      </c>
      <c r="D12" s="7">
        <v>2010303</v>
      </c>
      <c r="E12" s="7" t="s">
        <v>22</v>
      </c>
      <c r="F12" s="7">
        <v>30213</v>
      </c>
      <c r="G12" s="7" t="s">
        <v>34</v>
      </c>
      <c r="H12" s="7" t="s">
        <v>35</v>
      </c>
      <c r="I12" s="7">
        <v>300000</v>
      </c>
      <c r="J12" s="7"/>
      <c r="K12" s="7">
        <v>0</v>
      </c>
      <c r="L12" s="7">
        <f t="shared" si="1"/>
        <v>300000</v>
      </c>
      <c r="M12" s="6">
        <f t="shared" si="0"/>
        <v>0</v>
      </c>
      <c r="N12" s="7" t="s">
        <v>25</v>
      </c>
      <c r="O12" s="7" t="s">
        <v>25</v>
      </c>
      <c r="P12" s="7" t="s">
        <v>25</v>
      </c>
      <c r="Q12" s="7"/>
    </row>
    <row r="14" spans="1:17" x14ac:dyDescent="0.15">
      <c r="A14" t="s">
        <v>20</v>
      </c>
    </row>
    <row r="15" spans="1:17" x14ac:dyDescent="0.15">
      <c r="A15" t="s">
        <v>36</v>
      </c>
    </row>
    <row r="16" spans="1:17" x14ac:dyDescent="0.15">
      <c r="A16" t="s">
        <v>21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98425196850393704" header="0.51181102362204722" footer="0.5118110236220472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</cp:lastModifiedBy>
  <cp:lastPrinted>2021-12-16T07:24:34Z</cp:lastPrinted>
  <dcterms:created xsi:type="dcterms:W3CDTF">2018-10-26T02:02:53Z</dcterms:created>
  <dcterms:modified xsi:type="dcterms:W3CDTF">2022-02-14T08:35:04Z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