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专项资金公开信息表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<sst xmlns="http://schemas.openxmlformats.org/spreadsheetml/2006/main" count="232" uniqueCount="54">
  <si>
    <t>江门市白水带风景名胜区管理处专项资金信息公开表（2021年上半年结束后）</t>
  </si>
  <si>
    <t>填报单位：江门市白水带风景名胜区管理处</t>
  </si>
  <si>
    <t>项目名称</t>
  </si>
  <si>
    <t>性质</t>
  </si>
  <si>
    <t>来源类型</t>
  </si>
  <si>
    <t>功能科目</t>
  </si>
  <si>
    <t>经济分类</t>
  </si>
  <si>
    <t>用途</t>
  </si>
  <si>
    <t>指标金额</t>
  </si>
  <si>
    <t>调减金额</t>
  </si>
  <si>
    <t>支出情况</t>
  </si>
  <si>
    <t>指标余额</t>
  </si>
  <si>
    <t>支出率</t>
  </si>
  <si>
    <t>绩效考核情况（优、良、中、低、差，如没有绩效考核填无）</t>
  </si>
  <si>
    <t>年初任务清单执行情况描述</t>
  </si>
  <si>
    <t>编码</t>
  </si>
  <si>
    <t>名称</t>
  </si>
  <si>
    <t>预算绩效</t>
  </si>
  <si>
    <t>执行绩效</t>
  </si>
  <si>
    <t>事后绩效</t>
  </si>
  <si>
    <t>合计</t>
  </si>
  <si>
    <t>白水带经费</t>
  </si>
  <si>
    <t>预算内</t>
  </si>
  <si>
    <t>年初预算</t>
  </si>
  <si>
    <t>2120199</t>
  </si>
  <si>
    <t>其他城乡社区管理事务支出</t>
  </si>
  <si>
    <t>劳务费（事业）</t>
  </si>
  <si>
    <t>无</t>
  </si>
  <si>
    <t>进度滞后</t>
  </si>
  <si>
    <t>城乡建设管理专项</t>
  </si>
  <si>
    <t>基金预算</t>
  </si>
  <si>
    <t>2121399</t>
  </si>
  <si>
    <t>其他城市基础设施配套费安排的支出</t>
  </si>
  <si>
    <t>培训费（事业）</t>
  </si>
  <si>
    <t>白水带风景区日常管护经费</t>
  </si>
  <si>
    <t>进度正常</t>
  </si>
  <si>
    <t>印刷费（事业）</t>
  </si>
  <si>
    <t>委托业务费（事业）</t>
  </si>
  <si>
    <t>办公设备购置（事业）</t>
  </si>
  <si>
    <t>办公费（事业）</t>
  </si>
  <si>
    <t>邮电费（事业）</t>
  </si>
  <si>
    <t>租赁费（事业）</t>
  </si>
  <si>
    <t>维修（护）费（事业）</t>
  </si>
  <si>
    <t>其他商品和服务支出（事业）</t>
  </si>
  <si>
    <t>电费（事业）</t>
  </si>
  <si>
    <t>水费（事业）</t>
  </si>
  <si>
    <t>专用材料费（事业）</t>
  </si>
  <si>
    <t>2120803</t>
  </si>
  <si>
    <t>城市建设支出</t>
  </si>
  <si>
    <t>白水带壁上挂灯消防系统建设工程余款及质保金</t>
  </si>
  <si>
    <t>白水带环山路维修加固工程款</t>
  </si>
  <si>
    <t>羊肚山（江海一路侧）江海云道至光泰水疗路段山坡绿化改造工程质保金</t>
  </si>
  <si>
    <t>白水带壁上挂灯区域设施完善工程余款及质保金</t>
  </si>
  <si>
    <t>生物防火林带建设</t>
  </si>
</sst>
</file>

<file path=xl/styles.xml><?xml version="1.0" encoding="utf-8"?>
<styleSheet xmlns="http://schemas.openxmlformats.org/spreadsheetml/2006/main">
  <numFmts count="5">
    <numFmt numFmtId="176" formatCode="#,##0.00_ ;\-#,##0.00;;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1"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indexed="8"/>
      <name val="宋体"/>
      <charset val="134"/>
    </font>
    <font>
      <b/>
      <sz val="12"/>
      <name val="宋体"/>
      <charset val="134"/>
      <scheme val="minor"/>
    </font>
    <font>
      <sz val="10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3" fillId="11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2" borderId="6" applyNumberFormat="0" applyAlignment="0" applyProtection="0">
      <alignment vertical="center"/>
    </xf>
    <xf numFmtId="0" fontId="25" fillId="2" borderId="12" applyNumberFormat="0" applyAlignment="0" applyProtection="0">
      <alignment vertical="center"/>
    </xf>
    <xf numFmtId="0" fontId="19" fillId="10" borderId="10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176" fontId="7" fillId="0" borderId="1" xfId="0" applyNumberFormat="1" applyFont="1" applyFill="1" applyBorder="1" applyAlignment="1" applyProtection="1">
      <alignment horizontal="right" vertical="center" wrapText="1"/>
    </xf>
    <xf numFmtId="10" fontId="7" fillId="0" borderId="1" xfId="0" applyNumberFormat="1" applyFont="1" applyFill="1" applyBorder="1" applyAlignment="1" applyProtection="1">
      <alignment horizontal="right" vertical="center" wrapText="1"/>
    </xf>
    <xf numFmtId="0" fontId="8" fillId="0" borderId="5" xfId="0" applyNumberFormat="1" applyFont="1" applyFill="1" applyBorder="1" applyAlignment="1">
      <alignment vertical="center" wrapText="1"/>
    </xf>
    <xf numFmtId="176" fontId="5" fillId="0" borderId="1" xfId="0" applyNumberFormat="1" applyFont="1" applyFill="1" applyBorder="1" applyAlignment="1" applyProtection="1">
      <alignment horizontal="right" vertical="center" wrapText="1"/>
    </xf>
    <xf numFmtId="0" fontId="8" fillId="0" borderId="1" xfId="0" applyFont="1" applyFill="1" applyBorder="1" applyAlignment="1">
      <alignment vertical="center" wrapText="1"/>
    </xf>
    <xf numFmtId="176" fontId="5" fillId="0" borderId="1" xfId="0" applyNumberFormat="1" applyFont="1" applyFill="1" applyBorder="1" applyAlignment="1" applyProtection="1">
      <alignment horizontal="right" vertical="center" wrapText="1"/>
    </xf>
    <xf numFmtId="10" fontId="5" fillId="0" borderId="1" xfId="0" applyNumberFormat="1" applyFont="1" applyFill="1" applyBorder="1" applyAlignment="1" applyProtection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9"/>
  <sheetViews>
    <sheetView tabSelected="1" topLeftCell="A2" workbookViewId="0">
      <selection activeCell="M6" sqref="M6"/>
    </sheetView>
  </sheetViews>
  <sheetFormatPr defaultColWidth="9" defaultRowHeight="14.25"/>
  <cols>
    <col min="1" max="1" width="11.25" customWidth="1"/>
    <col min="3" max="3" width="10.375" customWidth="1"/>
    <col min="5" max="5" width="13.625" customWidth="1"/>
    <col min="7" max="7" width="12" customWidth="1"/>
    <col min="8" max="8" width="26.625" customWidth="1"/>
    <col min="9" max="9" width="14.875" customWidth="1"/>
    <col min="10" max="10" width="11.5" customWidth="1"/>
    <col min="11" max="12" width="14.875" customWidth="1"/>
    <col min="13" max="13" width="12.625" customWidth="1"/>
    <col min="14" max="14" width="12.375" customWidth="1"/>
    <col min="15" max="15" width="12.5" customWidth="1"/>
    <col min="16" max="16" width="10.625" customWidth="1"/>
    <col min="17" max="17" width="15.125" customWidth="1"/>
  </cols>
  <sheetData>
    <row r="1" ht="38.25" customHeight="1" spans="1:1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6">
      <c r="B2" s="3"/>
      <c r="C2" s="3"/>
      <c r="D2" s="3"/>
      <c r="E2" s="4"/>
      <c r="F2" s="3"/>
    </row>
    <row r="3" ht="24.75" customHeight="1" spans="1:6">
      <c r="A3" t="s">
        <v>1</v>
      </c>
      <c r="B3" s="3"/>
      <c r="C3" s="3"/>
      <c r="D3" s="3"/>
      <c r="E3" s="4"/>
      <c r="F3" s="3"/>
    </row>
    <row r="4" s="1" customFormat="1" ht="45" customHeight="1" spans="1:17">
      <c r="A4" s="5" t="s">
        <v>2</v>
      </c>
      <c r="B4" s="6" t="s">
        <v>3</v>
      </c>
      <c r="C4" s="6" t="s">
        <v>4</v>
      </c>
      <c r="D4" s="6" t="s">
        <v>5</v>
      </c>
      <c r="E4" s="6"/>
      <c r="F4" s="6" t="s">
        <v>6</v>
      </c>
      <c r="G4" s="6"/>
      <c r="H4" s="6" t="s">
        <v>7</v>
      </c>
      <c r="I4" s="6" t="s">
        <v>8</v>
      </c>
      <c r="J4" s="6" t="s">
        <v>9</v>
      </c>
      <c r="K4" s="5" t="s">
        <v>10</v>
      </c>
      <c r="L4" s="6" t="s">
        <v>11</v>
      </c>
      <c r="M4" s="6" t="s">
        <v>12</v>
      </c>
      <c r="N4" s="5" t="s">
        <v>13</v>
      </c>
      <c r="O4" s="5"/>
      <c r="P4" s="5"/>
      <c r="Q4" s="5" t="s">
        <v>14</v>
      </c>
    </row>
    <row r="5" s="1" customFormat="1" ht="39" customHeight="1" spans="1:17">
      <c r="A5" s="5"/>
      <c r="B5" s="6"/>
      <c r="C5" s="6"/>
      <c r="D5" s="6" t="s">
        <v>15</v>
      </c>
      <c r="E5" s="7" t="s">
        <v>16</v>
      </c>
      <c r="F5" s="6" t="s">
        <v>15</v>
      </c>
      <c r="G5" s="6" t="s">
        <v>16</v>
      </c>
      <c r="H5" s="6"/>
      <c r="I5" s="6"/>
      <c r="J5" s="13"/>
      <c r="K5" s="5"/>
      <c r="L5" s="13"/>
      <c r="M5" s="6"/>
      <c r="N5" s="5" t="s">
        <v>17</v>
      </c>
      <c r="O5" s="5" t="s">
        <v>18</v>
      </c>
      <c r="P5" s="5" t="s">
        <v>19</v>
      </c>
      <c r="Q5" s="5"/>
    </row>
    <row r="6" ht="27" customHeight="1" spans="1:17">
      <c r="A6" s="8" t="s">
        <v>20</v>
      </c>
      <c r="B6" s="9"/>
      <c r="C6" s="9"/>
      <c r="D6" s="9"/>
      <c r="E6" s="9"/>
      <c r="F6" s="9"/>
      <c r="G6" s="9"/>
      <c r="H6" s="10"/>
      <c r="I6" s="14">
        <f>SUM(I7:I25)</f>
        <v>3222000</v>
      </c>
      <c r="J6" s="14"/>
      <c r="K6" s="14">
        <f>SUM(K7:K25)</f>
        <v>1602632.17</v>
      </c>
      <c r="L6" s="14">
        <f>SUM(L7:L25)</f>
        <v>1619367.83</v>
      </c>
      <c r="M6" s="15">
        <f>K6/I6</f>
        <v>0.497402908131595</v>
      </c>
      <c r="N6" s="16"/>
      <c r="O6" s="16"/>
      <c r="P6" s="16"/>
      <c r="Q6" s="16"/>
    </row>
    <row r="7" ht="31.5" customHeight="1" spans="1:17">
      <c r="A7" s="11" t="s">
        <v>21</v>
      </c>
      <c r="B7" s="12" t="s">
        <v>22</v>
      </c>
      <c r="C7" s="12" t="s">
        <v>23</v>
      </c>
      <c r="D7" s="12" t="s">
        <v>24</v>
      </c>
      <c r="E7" s="11" t="s">
        <v>25</v>
      </c>
      <c r="F7" s="12">
        <v>3022602</v>
      </c>
      <c r="G7" s="11" t="s">
        <v>26</v>
      </c>
      <c r="H7" s="11" t="s">
        <v>21</v>
      </c>
      <c r="I7" s="17">
        <v>240000</v>
      </c>
      <c r="J7" s="18"/>
      <c r="K7" s="19">
        <v>98524.88</v>
      </c>
      <c r="L7" s="17">
        <f>I7-K7</f>
        <v>141475.12</v>
      </c>
      <c r="M7" s="20">
        <f>K7/I7</f>
        <v>0.410520333333333</v>
      </c>
      <c r="N7" s="21" t="s">
        <v>27</v>
      </c>
      <c r="O7" s="21" t="s">
        <v>27</v>
      </c>
      <c r="P7" s="21" t="s">
        <v>27</v>
      </c>
      <c r="Q7" s="22" t="s">
        <v>28</v>
      </c>
    </row>
    <row r="8" ht="31.5" customHeight="1" spans="1:17">
      <c r="A8" s="11" t="s">
        <v>29</v>
      </c>
      <c r="B8" s="12" t="s">
        <v>22</v>
      </c>
      <c r="C8" s="12" t="s">
        <v>30</v>
      </c>
      <c r="D8" s="12" t="s">
        <v>31</v>
      </c>
      <c r="E8" s="11" t="s">
        <v>32</v>
      </c>
      <c r="F8" s="12">
        <v>3021602</v>
      </c>
      <c r="G8" s="11" t="s">
        <v>33</v>
      </c>
      <c r="H8" s="11" t="s">
        <v>34</v>
      </c>
      <c r="I8" s="17">
        <v>5000</v>
      </c>
      <c r="J8" s="18"/>
      <c r="K8" s="19"/>
      <c r="L8" s="17">
        <f t="shared" ref="L8:L25" si="0">I8-K8</f>
        <v>5000</v>
      </c>
      <c r="M8" s="20">
        <f t="shared" ref="M8:M25" si="1">K8/I8</f>
        <v>0</v>
      </c>
      <c r="N8" s="21" t="s">
        <v>27</v>
      </c>
      <c r="O8" s="21" t="s">
        <v>27</v>
      </c>
      <c r="P8" s="21" t="s">
        <v>27</v>
      </c>
      <c r="Q8" s="22" t="s">
        <v>35</v>
      </c>
    </row>
    <row r="9" ht="31.5" customHeight="1" spans="1:17">
      <c r="A9" s="11" t="s">
        <v>29</v>
      </c>
      <c r="B9" s="12" t="s">
        <v>22</v>
      </c>
      <c r="C9" s="12" t="s">
        <v>30</v>
      </c>
      <c r="D9" s="12" t="s">
        <v>31</v>
      </c>
      <c r="E9" s="11" t="s">
        <v>32</v>
      </c>
      <c r="F9" s="12">
        <v>3020202</v>
      </c>
      <c r="G9" s="11" t="s">
        <v>36</v>
      </c>
      <c r="H9" s="11" t="s">
        <v>34</v>
      </c>
      <c r="I9" s="17">
        <v>40000</v>
      </c>
      <c r="J9" s="18"/>
      <c r="K9" s="19">
        <v>17945.4</v>
      </c>
      <c r="L9" s="17">
        <f t="shared" si="0"/>
        <v>22054.6</v>
      </c>
      <c r="M9" s="20">
        <f t="shared" si="1"/>
        <v>0.448635</v>
      </c>
      <c r="N9" s="21" t="s">
        <v>27</v>
      </c>
      <c r="O9" s="21" t="s">
        <v>27</v>
      </c>
      <c r="P9" s="21" t="s">
        <v>27</v>
      </c>
      <c r="Q9" s="22" t="s">
        <v>28</v>
      </c>
    </row>
    <row r="10" ht="31.5" customHeight="1" spans="1:17">
      <c r="A10" s="11" t="s">
        <v>29</v>
      </c>
      <c r="B10" s="12" t="s">
        <v>22</v>
      </c>
      <c r="C10" s="12" t="s">
        <v>30</v>
      </c>
      <c r="D10" s="12" t="s">
        <v>31</v>
      </c>
      <c r="E10" s="11" t="s">
        <v>32</v>
      </c>
      <c r="F10" s="12">
        <v>3022602</v>
      </c>
      <c r="G10" s="11" t="s">
        <v>26</v>
      </c>
      <c r="H10" s="11" t="s">
        <v>34</v>
      </c>
      <c r="I10" s="17">
        <v>150000</v>
      </c>
      <c r="J10" s="18"/>
      <c r="K10" s="19">
        <v>97000</v>
      </c>
      <c r="L10" s="17">
        <f t="shared" si="0"/>
        <v>53000</v>
      </c>
      <c r="M10" s="20">
        <f t="shared" si="1"/>
        <v>0.646666666666667</v>
      </c>
      <c r="N10" s="21" t="s">
        <v>27</v>
      </c>
      <c r="O10" s="21" t="s">
        <v>27</v>
      </c>
      <c r="P10" s="21" t="s">
        <v>27</v>
      </c>
      <c r="Q10" s="22" t="s">
        <v>35</v>
      </c>
    </row>
    <row r="11" ht="31.5" customHeight="1" spans="1:17">
      <c r="A11" s="11" t="s">
        <v>29</v>
      </c>
      <c r="B11" s="12" t="s">
        <v>22</v>
      </c>
      <c r="C11" s="12" t="s">
        <v>30</v>
      </c>
      <c r="D11" s="12" t="s">
        <v>31</v>
      </c>
      <c r="E11" s="11" t="s">
        <v>32</v>
      </c>
      <c r="F11" s="12">
        <v>3022702</v>
      </c>
      <c r="G11" s="11" t="s">
        <v>37</v>
      </c>
      <c r="H11" s="11" t="s">
        <v>34</v>
      </c>
      <c r="I11" s="17">
        <v>527000</v>
      </c>
      <c r="J11" s="18"/>
      <c r="K11" s="19">
        <v>10507.6</v>
      </c>
      <c r="L11" s="17">
        <f t="shared" si="0"/>
        <v>516492.4</v>
      </c>
      <c r="M11" s="20">
        <f t="shared" si="1"/>
        <v>0.0199385199240987</v>
      </c>
      <c r="N11" s="21" t="s">
        <v>27</v>
      </c>
      <c r="O11" s="21" t="s">
        <v>27</v>
      </c>
      <c r="P11" s="21" t="s">
        <v>27</v>
      </c>
      <c r="Q11" s="22" t="s">
        <v>28</v>
      </c>
    </row>
    <row r="12" ht="31.5" customHeight="1" spans="1:17">
      <c r="A12" s="11" t="s">
        <v>29</v>
      </c>
      <c r="B12" s="12" t="s">
        <v>22</v>
      </c>
      <c r="C12" s="12" t="s">
        <v>30</v>
      </c>
      <c r="D12" s="12" t="s">
        <v>31</v>
      </c>
      <c r="E12" s="11" t="s">
        <v>32</v>
      </c>
      <c r="F12" s="12">
        <v>3100202</v>
      </c>
      <c r="G12" s="11" t="s">
        <v>38</v>
      </c>
      <c r="H12" s="11" t="s">
        <v>34</v>
      </c>
      <c r="I12" s="17">
        <v>13000</v>
      </c>
      <c r="J12" s="18"/>
      <c r="K12" s="19"/>
      <c r="L12" s="17">
        <f t="shared" si="0"/>
        <v>13000</v>
      </c>
      <c r="M12" s="20">
        <f t="shared" si="1"/>
        <v>0</v>
      </c>
      <c r="N12" s="21" t="s">
        <v>27</v>
      </c>
      <c r="O12" s="21" t="s">
        <v>27</v>
      </c>
      <c r="P12" s="21" t="s">
        <v>27</v>
      </c>
      <c r="Q12" s="22" t="s">
        <v>28</v>
      </c>
    </row>
    <row r="13" ht="31.5" customHeight="1" spans="1:17">
      <c r="A13" s="11" t="s">
        <v>29</v>
      </c>
      <c r="B13" s="12" t="s">
        <v>22</v>
      </c>
      <c r="C13" s="12" t="s">
        <v>30</v>
      </c>
      <c r="D13" s="12" t="s">
        <v>31</v>
      </c>
      <c r="E13" s="11" t="s">
        <v>32</v>
      </c>
      <c r="F13" s="12">
        <v>3020102</v>
      </c>
      <c r="G13" s="11" t="s">
        <v>39</v>
      </c>
      <c r="H13" s="11" t="s">
        <v>34</v>
      </c>
      <c r="I13" s="17">
        <v>9000</v>
      </c>
      <c r="J13" s="18"/>
      <c r="K13" s="19"/>
      <c r="L13" s="17">
        <f t="shared" si="0"/>
        <v>9000</v>
      </c>
      <c r="M13" s="20">
        <f t="shared" si="1"/>
        <v>0</v>
      </c>
      <c r="N13" s="21" t="s">
        <v>27</v>
      </c>
      <c r="O13" s="21" t="s">
        <v>27</v>
      </c>
      <c r="P13" s="21" t="s">
        <v>27</v>
      </c>
      <c r="Q13" s="22" t="s">
        <v>28</v>
      </c>
    </row>
    <row r="14" ht="31.5" customHeight="1" spans="1:17">
      <c r="A14" s="11" t="s">
        <v>29</v>
      </c>
      <c r="B14" s="12" t="s">
        <v>22</v>
      </c>
      <c r="C14" s="12" t="s">
        <v>30</v>
      </c>
      <c r="D14" s="12" t="s">
        <v>31</v>
      </c>
      <c r="E14" s="11" t="s">
        <v>32</v>
      </c>
      <c r="F14" s="12">
        <v>3020702</v>
      </c>
      <c r="G14" s="11" t="s">
        <v>40</v>
      </c>
      <c r="H14" s="11" t="s">
        <v>34</v>
      </c>
      <c r="I14" s="17">
        <v>46000</v>
      </c>
      <c r="J14" s="18"/>
      <c r="K14" s="19">
        <v>21239.07</v>
      </c>
      <c r="L14" s="17">
        <f t="shared" si="0"/>
        <v>24760.93</v>
      </c>
      <c r="M14" s="20">
        <f t="shared" si="1"/>
        <v>0.461718913043478</v>
      </c>
      <c r="N14" s="21" t="s">
        <v>27</v>
      </c>
      <c r="O14" s="21" t="s">
        <v>27</v>
      </c>
      <c r="P14" s="21" t="s">
        <v>27</v>
      </c>
      <c r="Q14" s="22" t="s">
        <v>28</v>
      </c>
    </row>
    <row r="15" ht="31.5" customHeight="1" spans="1:17">
      <c r="A15" s="11" t="s">
        <v>29</v>
      </c>
      <c r="B15" s="12" t="s">
        <v>22</v>
      </c>
      <c r="C15" s="12" t="s">
        <v>30</v>
      </c>
      <c r="D15" s="12" t="s">
        <v>31</v>
      </c>
      <c r="E15" s="11" t="s">
        <v>32</v>
      </c>
      <c r="F15" s="12">
        <v>3021402</v>
      </c>
      <c r="G15" s="11" t="s">
        <v>41</v>
      </c>
      <c r="H15" s="11" t="s">
        <v>34</v>
      </c>
      <c r="I15" s="17">
        <v>77000</v>
      </c>
      <c r="J15" s="18"/>
      <c r="K15" s="19">
        <v>25500</v>
      </c>
      <c r="L15" s="17">
        <f t="shared" si="0"/>
        <v>51500</v>
      </c>
      <c r="M15" s="20">
        <f t="shared" si="1"/>
        <v>0.331168831168831</v>
      </c>
      <c r="N15" s="21" t="s">
        <v>27</v>
      </c>
      <c r="O15" s="21" t="s">
        <v>27</v>
      </c>
      <c r="P15" s="21" t="s">
        <v>27</v>
      </c>
      <c r="Q15" s="22" t="s">
        <v>28</v>
      </c>
    </row>
    <row r="16" ht="31.5" customHeight="1" spans="1:17">
      <c r="A16" s="11" t="s">
        <v>29</v>
      </c>
      <c r="B16" s="12" t="s">
        <v>22</v>
      </c>
      <c r="C16" s="12" t="s">
        <v>30</v>
      </c>
      <c r="D16" s="12" t="s">
        <v>31</v>
      </c>
      <c r="E16" s="11" t="s">
        <v>32</v>
      </c>
      <c r="F16" s="12">
        <v>3021302</v>
      </c>
      <c r="G16" s="11" t="s">
        <v>42</v>
      </c>
      <c r="H16" s="11" t="s">
        <v>34</v>
      </c>
      <c r="I16" s="17">
        <v>200000</v>
      </c>
      <c r="J16" s="18"/>
      <c r="K16" s="19">
        <v>113937.61</v>
      </c>
      <c r="L16" s="17">
        <f t="shared" si="0"/>
        <v>86062.39</v>
      </c>
      <c r="M16" s="20">
        <f t="shared" si="1"/>
        <v>0.56968805</v>
      </c>
      <c r="N16" s="21" t="s">
        <v>27</v>
      </c>
      <c r="O16" s="21" t="s">
        <v>27</v>
      </c>
      <c r="P16" s="21" t="s">
        <v>27</v>
      </c>
      <c r="Q16" s="22" t="s">
        <v>35</v>
      </c>
    </row>
    <row r="17" ht="31.5" customHeight="1" spans="1:17">
      <c r="A17" s="11" t="s">
        <v>29</v>
      </c>
      <c r="B17" s="12" t="s">
        <v>22</v>
      </c>
      <c r="C17" s="12" t="s">
        <v>30</v>
      </c>
      <c r="D17" s="12" t="s">
        <v>31</v>
      </c>
      <c r="E17" s="11" t="s">
        <v>32</v>
      </c>
      <c r="F17" s="12">
        <v>3029902</v>
      </c>
      <c r="G17" s="11" t="s">
        <v>43</v>
      </c>
      <c r="H17" s="11" t="s">
        <v>34</v>
      </c>
      <c r="I17" s="17">
        <v>30000</v>
      </c>
      <c r="J17" s="18"/>
      <c r="K17" s="19"/>
      <c r="L17" s="17">
        <f t="shared" si="0"/>
        <v>30000</v>
      </c>
      <c r="M17" s="20">
        <f t="shared" si="1"/>
        <v>0</v>
      </c>
      <c r="N17" s="21" t="s">
        <v>27</v>
      </c>
      <c r="O17" s="21" t="s">
        <v>27</v>
      </c>
      <c r="P17" s="21" t="s">
        <v>27</v>
      </c>
      <c r="Q17" s="22" t="s">
        <v>28</v>
      </c>
    </row>
    <row r="18" ht="31.5" customHeight="1" spans="1:17">
      <c r="A18" s="11" t="s">
        <v>29</v>
      </c>
      <c r="B18" s="12" t="s">
        <v>22</v>
      </c>
      <c r="C18" s="12" t="s">
        <v>30</v>
      </c>
      <c r="D18" s="12" t="s">
        <v>31</v>
      </c>
      <c r="E18" s="11" t="s">
        <v>32</v>
      </c>
      <c r="F18" s="12">
        <v>3020602</v>
      </c>
      <c r="G18" s="11" t="s">
        <v>44</v>
      </c>
      <c r="H18" s="11" t="s">
        <v>34</v>
      </c>
      <c r="I18" s="17">
        <v>420000</v>
      </c>
      <c r="J18" s="18"/>
      <c r="K18" s="19">
        <v>210433.06</v>
      </c>
      <c r="L18" s="17">
        <f t="shared" si="0"/>
        <v>209566.94</v>
      </c>
      <c r="M18" s="20">
        <f t="shared" si="1"/>
        <v>0.501031095238095</v>
      </c>
      <c r="N18" s="21" t="s">
        <v>27</v>
      </c>
      <c r="O18" s="21" t="s">
        <v>27</v>
      </c>
      <c r="P18" s="21" t="s">
        <v>27</v>
      </c>
      <c r="Q18" s="22" t="s">
        <v>35</v>
      </c>
    </row>
    <row r="19" ht="31.5" customHeight="1" spans="1:17">
      <c r="A19" s="11" t="s">
        <v>29</v>
      </c>
      <c r="B19" s="12" t="s">
        <v>22</v>
      </c>
      <c r="C19" s="12" t="s">
        <v>30</v>
      </c>
      <c r="D19" s="12" t="s">
        <v>31</v>
      </c>
      <c r="E19" s="11" t="s">
        <v>32</v>
      </c>
      <c r="F19" s="12">
        <v>3020502</v>
      </c>
      <c r="G19" s="11" t="s">
        <v>45</v>
      </c>
      <c r="H19" s="11" t="s">
        <v>34</v>
      </c>
      <c r="I19" s="17">
        <v>300000</v>
      </c>
      <c r="J19" s="18"/>
      <c r="K19" s="19">
        <v>129385.81</v>
      </c>
      <c r="L19" s="17">
        <f t="shared" si="0"/>
        <v>170614.19</v>
      </c>
      <c r="M19" s="20">
        <f t="shared" si="1"/>
        <v>0.431286033333333</v>
      </c>
      <c r="N19" s="21" t="s">
        <v>27</v>
      </c>
      <c r="O19" s="21" t="s">
        <v>27</v>
      </c>
      <c r="P19" s="21" t="s">
        <v>27</v>
      </c>
      <c r="Q19" s="22" t="s">
        <v>28</v>
      </c>
    </row>
    <row r="20" ht="31.5" customHeight="1" spans="1:17">
      <c r="A20" s="11" t="s">
        <v>29</v>
      </c>
      <c r="B20" s="12" t="s">
        <v>22</v>
      </c>
      <c r="C20" s="12" t="s">
        <v>30</v>
      </c>
      <c r="D20" s="12" t="s">
        <v>31</v>
      </c>
      <c r="E20" s="11" t="s">
        <v>32</v>
      </c>
      <c r="F20" s="12">
        <v>3021802</v>
      </c>
      <c r="G20" s="11" t="s">
        <v>46</v>
      </c>
      <c r="H20" s="11" t="s">
        <v>34</v>
      </c>
      <c r="I20" s="17">
        <v>165000</v>
      </c>
      <c r="J20" s="18"/>
      <c r="K20" s="19">
        <v>106656.81</v>
      </c>
      <c r="L20" s="17">
        <f t="shared" si="0"/>
        <v>58343.19</v>
      </c>
      <c r="M20" s="20">
        <f t="shared" si="1"/>
        <v>0.646404909090909</v>
      </c>
      <c r="N20" s="21" t="s">
        <v>27</v>
      </c>
      <c r="O20" s="21" t="s">
        <v>27</v>
      </c>
      <c r="P20" s="21" t="s">
        <v>27</v>
      </c>
      <c r="Q20" s="22" t="s">
        <v>35</v>
      </c>
    </row>
    <row r="21" ht="31.5" customHeight="1" spans="1:17">
      <c r="A21" s="11" t="s">
        <v>29</v>
      </c>
      <c r="B21" s="12" t="s">
        <v>22</v>
      </c>
      <c r="C21" s="12" t="s">
        <v>30</v>
      </c>
      <c r="D21" s="12" t="s">
        <v>47</v>
      </c>
      <c r="E21" s="11" t="s">
        <v>48</v>
      </c>
      <c r="F21" s="12">
        <v>3022702</v>
      </c>
      <c r="G21" s="11" t="s">
        <v>37</v>
      </c>
      <c r="H21" s="11" t="s">
        <v>49</v>
      </c>
      <c r="I21" s="17">
        <v>350000</v>
      </c>
      <c r="J21" s="18"/>
      <c r="K21" s="19">
        <v>345582.21</v>
      </c>
      <c r="L21" s="17">
        <f t="shared" si="0"/>
        <v>4417.78999999998</v>
      </c>
      <c r="M21" s="20">
        <f t="shared" si="1"/>
        <v>0.987377742857143</v>
      </c>
      <c r="N21" s="21" t="s">
        <v>27</v>
      </c>
      <c r="O21" s="21" t="s">
        <v>27</v>
      </c>
      <c r="P21" s="21" t="s">
        <v>27</v>
      </c>
      <c r="Q21" s="22" t="s">
        <v>35</v>
      </c>
    </row>
    <row r="22" ht="31.5" customHeight="1" spans="1:17">
      <c r="A22" s="11" t="s">
        <v>29</v>
      </c>
      <c r="B22" s="12" t="s">
        <v>22</v>
      </c>
      <c r="C22" s="12" t="s">
        <v>30</v>
      </c>
      <c r="D22" s="12" t="s">
        <v>47</v>
      </c>
      <c r="E22" s="11" t="s">
        <v>48</v>
      </c>
      <c r="F22" s="12">
        <v>3022702</v>
      </c>
      <c r="G22" s="11" t="s">
        <v>37</v>
      </c>
      <c r="H22" s="11" t="s">
        <v>50</v>
      </c>
      <c r="I22" s="17">
        <v>290000</v>
      </c>
      <c r="J22" s="18"/>
      <c r="K22" s="19">
        <v>217606.38</v>
      </c>
      <c r="L22" s="17">
        <f t="shared" si="0"/>
        <v>72393.62</v>
      </c>
      <c r="M22" s="20">
        <f t="shared" si="1"/>
        <v>0.750366827586207</v>
      </c>
      <c r="N22" s="21" t="s">
        <v>27</v>
      </c>
      <c r="O22" s="21" t="s">
        <v>27</v>
      </c>
      <c r="P22" s="21" t="s">
        <v>27</v>
      </c>
      <c r="Q22" s="22" t="s">
        <v>35</v>
      </c>
    </row>
    <row r="23" ht="31.5" customHeight="1" spans="1:17">
      <c r="A23" s="11" t="s">
        <v>29</v>
      </c>
      <c r="B23" s="12" t="s">
        <v>22</v>
      </c>
      <c r="C23" s="12" t="s">
        <v>30</v>
      </c>
      <c r="D23" s="12" t="s">
        <v>47</v>
      </c>
      <c r="E23" s="11" t="s">
        <v>48</v>
      </c>
      <c r="F23" s="12">
        <v>3022702</v>
      </c>
      <c r="G23" s="11" t="s">
        <v>37</v>
      </c>
      <c r="H23" s="11" t="s">
        <v>51</v>
      </c>
      <c r="I23" s="17">
        <v>3000</v>
      </c>
      <c r="J23" s="18"/>
      <c r="K23" s="19">
        <v>2734.34</v>
      </c>
      <c r="L23" s="17">
        <f t="shared" si="0"/>
        <v>265.66</v>
      </c>
      <c r="M23" s="20">
        <f t="shared" si="1"/>
        <v>0.911446666666667</v>
      </c>
      <c r="N23" s="21" t="s">
        <v>27</v>
      </c>
      <c r="O23" s="21" t="s">
        <v>27</v>
      </c>
      <c r="P23" s="21" t="s">
        <v>27</v>
      </c>
      <c r="Q23" s="22" t="s">
        <v>35</v>
      </c>
    </row>
    <row r="24" ht="31.5" customHeight="1" spans="1:17">
      <c r="A24" s="11" t="s">
        <v>29</v>
      </c>
      <c r="B24" s="12" t="s">
        <v>22</v>
      </c>
      <c r="C24" s="12" t="s">
        <v>30</v>
      </c>
      <c r="D24" s="12" t="s">
        <v>47</v>
      </c>
      <c r="E24" s="11" t="s">
        <v>48</v>
      </c>
      <c r="F24" s="12">
        <v>3022702</v>
      </c>
      <c r="G24" s="11" t="s">
        <v>37</v>
      </c>
      <c r="H24" s="11" t="s">
        <v>52</v>
      </c>
      <c r="I24" s="17">
        <v>207000</v>
      </c>
      <c r="J24" s="18"/>
      <c r="K24" s="19">
        <v>205579</v>
      </c>
      <c r="L24" s="17">
        <f t="shared" si="0"/>
        <v>1421</v>
      </c>
      <c r="M24" s="20">
        <f t="shared" si="1"/>
        <v>0.993135265700483</v>
      </c>
      <c r="N24" s="21" t="s">
        <v>27</v>
      </c>
      <c r="O24" s="21" t="s">
        <v>27</v>
      </c>
      <c r="P24" s="21" t="s">
        <v>27</v>
      </c>
      <c r="Q24" s="22" t="s">
        <v>35</v>
      </c>
    </row>
    <row r="25" ht="31.5" customHeight="1" spans="1:17">
      <c r="A25" s="11" t="s">
        <v>29</v>
      </c>
      <c r="B25" s="12" t="s">
        <v>22</v>
      </c>
      <c r="C25" s="12" t="s">
        <v>30</v>
      </c>
      <c r="D25" s="12" t="s">
        <v>47</v>
      </c>
      <c r="E25" s="11" t="s">
        <v>48</v>
      </c>
      <c r="F25" s="12">
        <v>3022702</v>
      </c>
      <c r="G25" s="11" t="s">
        <v>37</v>
      </c>
      <c r="H25" s="11" t="s">
        <v>53</v>
      </c>
      <c r="I25" s="17">
        <v>150000</v>
      </c>
      <c r="J25" s="18"/>
      <c r="K25" s="19">
        <v>0</v>
      </c>
      <c r="L25" s="17">
        <f t="shared" si="0"/>
        <v>150000</v>
      </c>
      <c r="M25" s="20">
        <f t="shared" si="1"/>
        <v>0</v>
      </c>
      <c r="N25" s="21" t="s">
        <v>27</v>
      </c>
      <c r="O25" s="21" t="s">
        <v>27</v>
      </c>
      <c r="P25" s="21" t="s">
        <v>27</v>
      </c>
      <c r="Q25" s="22" t="s">
        <v>28</v>
      </c>
    </row>
    <row r="27" customHeight="1"/>
    <row r="28" customHeight="1"/>
    <row r="29" customHeight="1"/>
  </sheetData>
  <mergeCells count="15">
    <mergeCell ref="A1:Q1"/>
    <mergeCell ref="D4:E4"/>
    <mergeCell ref="F4:G4"/>
    <mergeCell ref="N4:P4"/>
    <mergeCell ref="A6:H6"/>
    <mergeCell ref="A4:A5"/>
    <mergeCell ref="B4:B5"/>
    <mergeCell ref="C4:C5"/>
    <mergeCell ref="H4:H5"/>
    <mergeCell ref="I4:I5"/>
    <mergeCell ref="J4:J5"/>
    <mergeCell ref="K4:K5"/>
    <mergeCell ref="L4:L5"/>
    <mergeCell ref="M4:M5"/>
    <mergeCell ref="Q4:Q5"/>
  </mergeCells>
  <pageMargins left="0.275" right="0.156944444444444" top="1" bottom="1" header="0.511805555555556" footer="0.511805555555556"/>
  <pageSetup paperSize="9" scale="5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专项资金公开信息表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李光顺</dc:creator>
  <cp:lastModifiedBy>Kate</cp:lastModifiedBy>
  <dcterms:created xsi:type="dcterms:W3CDTF">2018-10-26T02:02:00Z</dcterms:created>
  <dcterms:modified xsi:type="dcterms:W3CDTF">2021-12-16T01:57:23Z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EB2388E1BFCA497A9ECB2DA515CE955F</vt:lpwstr>
  </property>
</Properties>
</file>