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695" windowHeight="12585"/>
  </bookViews>
  <sheets>
    <sheet name="2021专项资金公开信息表" sheetId="1" r:id="rId1"/>
    <sheet name="Sheet2" sheetId="2" r:id="rId2"/>
    <sheet name="Sheet3" sheetId="3" r:id="rId3"/>
  </sheets>
  <definedNames>
    <definedName name="_xlnm._FilterDatabase" localSheetId="0" hidden="1">'2021专项资金公开信息表'!$A$5:$Q$48</definedName>
  </definedNames>
  <calcPr calcId="145621"/>
</workbook>
</file>

<file path=xl/calcChain.xml><?xml version="1.0" encoding="utf-8"?>
<calcChain xmlns="http://schemas.openxmlformats.org/spreadsheetml/2006/main">
  <c r="L24" i="1" l="1"/>
  <c r="I6" i="1"/>
  <c r="L43" i="1"/>
  <c r="L42" i="1"/>
  <c r="L37" i="1"/>
  <c r="L38" i="1"/>
  <c r="L23" i="1"/>
  <c r="L51" i="1" l="1"/>
  <c r="L50" i="1"/>
  <c r="L49" i="1"/>
  <c r="L32" i="1" l="1"/>
  <c r="L33" i="1"/>
  <c r="L34" i="1"/>
  <c r="L26" i="1"/>
  <c r="L27" i="1"/>
  <c r="L28" i="1"/>
  <c r="J6" i="1"/>
  <c r="K6" i="1"/>
  <c r="L18" i="1"/>
  <c r="L19" i="1"/>
  <c r="L41" i="1"/>
  <c r="L44" i="1"/>
  <c r="L46" i="1"/>
  <c r="L35" i="1"/>
  <c r="L36" i="1"/>
  <c r="L25" i="1"/>
  <c r="L29" i="1"/>
  <c r="L30" i="1"/>
  <c r="L31" i="1"/>
  <c r="L39" i="1"/>
  <c r="L40" i="1"/>
  <c r="L47" i="1"/>
  <c r="L48" i="1"/>
  <c r="L45" i="1"/>
  <c r="L22" i="1"/>
  <c r="L14" i="1"/>
  <c r="L15" i="1"/>
  <c r="L16" i="1"/>
  <c r="L17" i="1"/>
  <c r="L13" i="1"/>
  <c r="L12" i="1"/>
  <c r="L11" i="1"/>
  <c r="L10" i="1"/>
  <c r="L9" i="1"/>
  <c r="L8" i="1"/>
  <c r="L7" i="1"/>
  <c r="L20" i="1"/>
  <c r="L21" i="1"/>
  <c r="L6" i="1" l="1"/>
</calcChain>
</file>

<file path=xl/sharedStrings.xml><?xml version="1.0" encoding="utf-8"?>
<sst xmlns="http://schemas.openxmlformats.org/spreadsheetml/2006/main" count="344" uniqueCount="125">
  <si>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</si>
  <si>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</si>
  <si>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</si>
  <si>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</si>
  <si>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</si>
  <si>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</si>
  <si>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</si>
  <si>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</si>
  <si>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</si>
  <si>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</si>
  <si>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</si>
  <si>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</si>
  <si>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</si>
  <si>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</si>
  <si>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</si>
  <si>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</si>
  <si>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</si>
  <si>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</si>
  <si>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</si>
  <si>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办公场所日常管护经费</t>
  </si>
  <si>
    <t>地质灾害项目经费</t>
  </si>
  <si>
    <t>房地一体农村宅基地和集体建设用地确权</t>
  </si>
  <si>
    <t>国土调查评价项目经费</t>
  </si>
  <si>
    <t>基本农田及其他耕地保护经济补偿资金</t>
  </si>
  <si>
    <t>水田垦造项目资金</t>
  </si>
  <si>
    <t>土地出让业务支出</t>
  </si>
  <si>
    <t>土地开发成本（含留用地补偿）</t>
  </si>
  <si>
    <t>自然资源局日常管理经费(含三旧改造工作经费)</t>
  </si>
  <si>
    <t>综合管理经费</t>
  </si>
  <si>
    <t>预算内</t>
  </si>
  <si>
    <t>年初预算</t>
  </si>
  <si>
    <t>2200102</t>
  </si>
  <si>
    <t>一般行政管理事务</t>
  </si>
  <si>
    <t>基金预算</t>
  </si>
  <si>
    <t>其他城市基础设施配套费安排的支出</t>
  </si>
  <si>
    <t>2240601</t>
  </si>
  <si>
    <t>地质灾害防治</t>
  </si>
  <si>
    <t>2200109</t>
  </si>
  <si>
    <t>自然资源调查与确权登记</t>
  </si>
  <si>
    <t>21211</t>
  </si>
  <si>
    <t>农业土地开发资金安排的支出</t>
  </si>
  <si>
    <t>2130207</t>
  </si>
  <si>
    <t>森林资源管理</t>
  </si>
  <si>
    <t>2120806</t>
  </si>
  <si>
    <t>土地开发支出</t>
  </si>
  <si>
    <t>土地补偿（行政）</t>
  </si>
  <si>
    <t>2200150</t>
  </si>
  <si>
    <t>事业运行</t>
  </si>
  <si>
    <t>填报单位：江门市江海区自然资源局</t>
    <phoneticPr fontId="4" type="noConversion"/>
  </si>
  <si>
    <t>无</t>
    <phoneticPr fontId="5" type="noConversion"/>
  </si>
  <si>
    <t>办公场所日常管护经费</t>
    <phoneticPr fontId="4" type="noConversion"/>
  </si>
  <si>
    <t>地质灾害项目经费</t>
    <phoneticPr fontId="4" type="noConversion"/>
  </si>
  <si>
    <t>房地一体农村宅基地和集体建设用地确权</t>
    <phoneticPr fontId="4" type="noConversion"/>
  </si>
  <si>
    <t>基本农田及其他耕地保护经济补偿资金</t>
    <phoneticPr fontId="4" type="noConversion"/>
  </si>
  <si>
    <t>水田垦造项目资金</t>
    <phoneticPr fontId="4" type="noConversion"/>
  </si>
  <si>
    <t>土地开发成本（含留用地补偿）</t>
    <phoneticPr fontId="4" type="noConversion"/>
  </si>
  <si>
    <t>信息中心经费</t>
    <phoneticPr fontId="4" type="noConversion"/>
  </si>
  <si>
    <t>综合管理经费</t>
    <phoneticPr fontId="4" type="noConversion"/>
  </si>
  <si>
    <t>委托业务费</t>
  </si>
  <si>
    <t>委托业务费</t>
    <phoneticPr fontId="4" type="noConversion"/>
  </si>
  <si>
    <t>维修（护）费</t>
    <phoneticPr fontId="4" type="noConversion"/>
  </si>
  <si>
    <t>委托业务费</t>
    <phoneticPr fontId="4" type="noConversion"/>
  </si>
  <si>
    <t>专用设备购置</t>
    <phoneticPr fontId="4" type="noConversion"/>
  </si>
  <si>
    <t>其他商品和服务支出</t>
    <phoneticPr fontId="4" type="noConversion"/>
  </si>
  <si>
    <t>办公设备购置</t>
    <phoneticPr fontId="4" type="noConversion"/>
  </si>
  <si>
    <t>办公费</t>
    <phoneticPr fontId="4" type="noConversion"/>
  </si>
  <si>
    <t>办公费</t>
    <phoneticPr fontId="4" type="noConversion"/>
  </si>
  <si>
    <t>基本工资（事业）</t>
    <phoneticPr fontId="4" type="noConversion"/>
  </si>
  <si>
    <t>福利费</t>
    <phoneticPr fontId="4" type="noConversion"/>
  </si>
  <si>
    <t>劳务费</t>
    <phoneticPr fontId="4" type="noConversion"/>
  </si>
  <si>
    <t>培训费</t>
    <phoneticPr fontId="4" type="noConversion"/>
  </si>
  <si>
    <t>差旅费</t>
    <phoneticPr fontId="4" type="noConversion"/>
  </si>
  <si>
    <t>电费</t>
    <phoneticPr fontId="4" type="noConversion"/>
  </si>
  <si>
    <t>公务用车运行维护费</t>
    <phoneticPr fontId="4" type="noConversion"/>
  </si>
  <si>
    <t>委托业务费</t>
    <phoneticPr fontId="4" type="noConversion"/>
  </si>
  <si>
    <t>自然资源调查监测体系构建工作经费</t>
  </si>
  <si>
    <t>基础测绘“十四五”规划经费</t>
  </si>
  <si>
    <t>测绘地理信息监督管理经费</t>
  </si>
  <si>
    <t>安置补助</t>
    <phoneticPr fontId="4" type="noConversion"/>
  </si>
  <si>
    <t>税金及附加费用</t>
    <phoneticPr fontId="4" type="noConversion"/>
  </si>
  <si>
    <t>委托业务费</t>
    <phoneticPr fontId="4" type="noConversion"/>
  </si>
  <si>
    <t>土地补偿（行政）</t>
    <phoneticPr fontId="4" type="noConversion"/>
  </si>
  <si>
    <t>个人农业生产补贴</t>
    <phoneticPr fontId="4" type="noConversion"/>
  </si>
  <si>
    <t>自然资源开发利用与保护经费</t>
  </si>
  <si>
    <t>土地资源利用与保护</t>
  </si>
  <si>
    <t>执法专项经费</t>
  </si>
  <si>
    <t>执法专项经费</t>
    <phoneticPr fontId="4" type="noConversion"/>
  </si>
  <si>
    <t>专用设备购置</t>
    <phoneticPr fontId="4" type="noConversion"/>
  </si>
  <si>
    <t>林业发展及保护资金</t>
    <phoneticPr fontId="4" type="noConversion"/>
  </si>
  <si>
    <t>控规编制经费</t>
  </si>
  <si>
    <t>规划设计经费</t>
  </si>
  <si>
    <t>滘北油湾片区改造项目经费</t>
  </si>
  <si>
    <t>办公费</t>
    <phoneticPr fontId="4" type="noConversion"/>
  </si>
  <si>
    <t>江门市江海区自然资源局专项资金信息公开表（2021年初预算下达）</t>
    <phoneticPr fontId="4" type="noConversion"/>
  </si>
  <si>
    <t>上级补助</t>
  </si>
  <si>
    <t>无</t>
  </si>
  <si>
    <t>森林生态效益补偿</t>
  </si>
  <si>
    <t>个人农业生产补贴</t>
  </si>
  <si>
    <t>江财农〔2020〕175号，关于提前下达2021年中央林业改革发展资金的通知</t>
  </si>
  <si>
    <t>江财农[2020]141号，关于调整下达2020年森林保险中央财政保险费补贴资金的通知</t>
  </si>
  <si>
    <t>年终结转</t>
  </si>
  <si>
    <t>农业保险保费补贴</t>
  </si>
  <si>
    <t>其他商品和服务支出</t>
  </si>
  <si>
    <t>省市补助（一般补助）</t>
  </si>
  <si>
    <t>信息中心经费</t>
    <phoneticPr fontId="4" type="noConversion"/>
  </si>
  <si>
    <t>2121399</t>
  </si>
  <si>
    <t>无</t>
    <phoneticPr fontId="4" type="noConversion"/>
  </si>
  <si>
    <t>白水带风景区日常管护经费</t>
  </si>
  <si>
    <t>年初预算</t>
    <phoneticPr fontId="4" type="noConversion"/>
  </si>
  <si>
    <t>其他城市基础设施配套费安排的支出</t>
    <phoneticPr fontId="4" type="noConversion"/>
  </si>
  <si>
    <t>委托业务费</t>
    <phoneticPr fontId="4" type="noConversion"/>
  </si>
  <si>
    <t>年初预算</t>
    <phoneticPr fontId="4" type="noConversion"/>
  </si>
  <si>
    <t>国土调查项目经费</t>
    <phoneticPr fontId="4" type="noConversion"/>
  </si>
  <si>
    <t>委托业务费</t>
    <phoneticPr fontId="4" type="noConversion"/>
  </si>
  <si>
    <t>自然资源调查监测体系构建工作经费</t>
    <phoneticPr fontId="4" type="noConversion"/>
  </si>
  <si>
    <t>基础测绘“十四五”规划经费</t>
    <phoneticPr fontId="4" type="noConversion"/>
  </si>
  <si>
    <t>自然资源开发利用与保护经费</t>
    <phoneticPr fontId="4" type="noConversion"/>
  </si>
  <si>
    <t>林业发展及保护资金</t>
    <phoneticPr fontId="4" type="noConversion"/>
  </si>
  <si>
    <t>白水带风景区日常管护经费</t>
    <phoneticPr fontId="4" type="noConversion"/>
  </si>
  <si>
    <t>土地出让业务支出</t>
    <phoneticPr fontId="4" type="noConversion"/>
  </si>
  <si>
    <t>滘北油湾片区改造项目经费</t>
    <phoneticPr fontId="4" type="noConversion"/>
  </si>
  <si>
    <t>控规编制经费</t>
    <phoneticPr fontId="4" type="noConversion"/>
  </si>
  <si>
    <t>江财农〔2020〕179号，关于提前下达省级以上生态公益林效益补偿资金的通知</t>
    <phoneticPr fontId="4" type="noConversion"/>
  </si>
  <si>
    <t>江财农[2020]141号，关于调整下达2020年森林保险中央财政保险费补贴资金的通知</t>
    <phoneticPr fontId="4" type="noConversion"/>
  </si>
  <si>
    <t>测绘地理信息监督管理经费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</si>
</sst>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;\-#,##0.00;;"/>
  </numFmts>
  <fonts count="13" x14ac:knownFonts="1">
    <font>
      <sz val="12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5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>
      <alignment vertical="center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 applyProtection="1">
      <alignment horizontal="right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tabSelected="1" topLeftCell="B1" workbookViewId="0">
      <selection activeCell="N7" sqref="N7"/>
    </sheetView>
  </sheetViews>
  <sheetFormatPr defaultColWidth="9" defaultRowHeight="14.25" x14ac:dyDescent="0.15"/>
  <cols>
    <col min="1" max="1" width="21.875" style="2" customWidth="1"/>
    <col min="2" max="2" width="9.75" style="2" customWidth="1"/>
    <col min="3" max="3" width="12.75" style="2" customWidth="1"/>
    <col min="4" max="4" width="14.25" style="2" customWidth="1"/>
    <col min="5" max="5" width="17.25" style="12" customWidth="1"/>
    <col min="6" max="6" width="14.25" style="2" customWidth="1"/>
    <col min="7" max="7" width="17.5" style="2" customWidth="1"/>
    <col min="8" max="8" width="25.375" style="2" customWidth="1"/>
    <col min="9" max="9" width="17.25" customWidth="1"/>
    <col min="10" max="10" width="11.5" customWidth="1"/>
    <col min="11" max="11" width="10.875" customWidth="1"/>
    <col min="12" max="12" width="18" customWidth="1"/>
    <col min="13" max="13" width="12.625" customWidth="1"/>
    <col min="14" max="14" width="12.375" customWidth="1"/>
    <col min="15" max="15" width="12.5" customWidth="1"/>
    <col min="16" max="16" width="10.625" customWidth="1"/>
    <col min="17" max="17" width="13.25" customWidth="1"/>
  </cols>
  <sheetData>
    <row r="1" spans="1:17" ht="38.25" customHeight="1" x14ac:dyDescent="0.15">
      <c r="A1" s="25" t="s">
        <v>93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3" spans="1:17" ht="24.75" customHeight="1" x14ac:dyDescent="0.15">
      <c r="A3" s="2" t="s">
        <v>48</v>
      </c>
    </row>
    <row r="4" spans="1:17" s="1" customFormat="1" ht="45" customHeight="1" x14ac:dyDescent="0.15">
      <c r="A4" s="34" t="s">
        <v>0</v>
      </c>
      <c r="B4" s="36" t="s">
        <v>1</v>
      </c>
      <c r="C4" s="36" t="s">
        <v>2</v>
      </c>
      <c r="D4" s="26" t="s">
        <v>3</v>
      </c>
      <c r="E4" s="27"/>
      <c r="F4" s="26" t="s">
        <v>4</v>
      </c>
      <c r="G4" s="27"/>
      <c r="H4" s="36" t="s">
        <v>5</v>
      </c>
      <c r="I4" s="36" t="s">
        <v>6</v>
      </c>
      <c r="J4" s="36" t="s">
        <v>7</v>
      </c>
      <c r="K4" s="34" t="s">
        <v>8</v>
      </c>
      <c r="L4" s="36" t="s">
        <v>9</v>
      </c>
      <c r="M4" s="36" t="s">
        <v>10</v>
      </c>
      <c r="N4" s="28" t="s">
        <v>11</v>
      </c>
      <c r="O4" s="29"/>
      <c r="P4" s="30"/>
      <c r="Q4" s="34" t="s">
        <v>12</v>
      </c>
    </row>
    <row r="5" spans="1:17" s="1" customFormat="1" ht="39" customHeight="1" x14ac:dyDescent="0.15">
      <c r="A5" s="35"/>
      <c r="B5" s="37"/>
      <c r="C5" s="37"/>
      <c r="D5" s="10" t="s">
        <v>13</v>
      </c>
      <c r="E5" s="10" t="s">
        <v>14</v>
      </c>
      <c r="F5" s="10" t="s">
        <v>13</v>
      </c>
      <c r="G5" s="10" t="s">
        <v>14</v>
      </c>
      <c r="H5" s="37"/>
      <c r="I5" s="37"/>
      <c r="J5" s="37"/>
      <c r="K5" s="35"/>
      <c r="L5" s="37"/>
      <c r="M5" s="37"/>
      <c r="N5" s="11" t="s">
        <v>15</v>
      </c>
      <c r="O5" s="11" t="s">
        <v>16</v>
      </c>
      <c r="P5" s="11" t="s">
        <v>17</v>
      </c>
      <c r="Q5" s="35"/>
    </row>
    <row r="6" spans="1:17" ht="27" customHeight="1" x14ac:dyDescent="0.15">
      <c r="A6" s="31" t="s">
        <v>18</v>
      </c>
      <c r="B6" s="32"/>
      <c r="C6" s="32"/>
      <c r="D6" s="32"/>
      <c r="E6" s="32"/>
      <c r="F6" s="32"/>
      <c r="G6" s="32"/>
      <c r="H6" s="33"/>
      <c r="I6" s="17">
        <f>SUM(I7:I51)</f>
        <v>307363527.64999998</v>
      </c>
      <c r="J6" s="17">
        <f>SUM(J18:J48)</f>
        <v>0</v>
      </c>
      <c r="K6" s="17">
        <f>SUM(K18:K48)</f>
        <v>0</v>
      </c>
      <c r="L6" s="17">
        <f>SUM(L7:L51)</f>
        <v>307363527.64999998</v>
      </c>
      <c r="M6" s="3"/>
      <c r="N6" s="4"/>
      <c r="O6" s="4"/>
      <c r="P6" s="4"/>
      <c r="Q6" s="4"/>
    </row>
    <row r="7" spans="1:17" ht="31.5" customHeight="1" x14ac:dyDescent="0.15">
      <c r="A7" s="22" t="s">
        <v>27</v>
      </c>
      <c r="B7" s="22" t="s">
        <v>29</v>
      </c>
      <c r="C7" s="22" t="s">
        <v>30</v>
      </c>
      <c r="D7" s="22" t="s">
        <v>31</v>
      </c>
      <c r="E7" s="22" t="s">
        <v>32</v>
      </c>
      <c r="F7" s="5">
        <v>30201</v>
      </c>
      <c r="G7" s="5" t="s">
        <v>65</v>
      </c>
      <c r="H7" s="22" t="s">
        <v>27</v>
      </c>
      <c r="I7" s="18">
        <v>32000</v>
      </c>
      <c r="J7" s="19"/>
      <c r="K7" s="19"/>
      <c r="L7" s="18">
        <f t="shared" ref="L7:L17" si="0">I7</f>
        <v>32000</v>
      </c>
      <c r="M7" s="8"/>
      <c r="N7" s="7" t="s">
        <v>49</v>
      </c>
      <c r="O7" s="7" t="s">
        <v>49</v>
      </c>
      <c r="P7" s="7" t="s">
        <v>49</v>
      </c>
      <c r="Q7" s="8"/>
    </row>
    <row r="8" spans="1:17" ht="31.5" customHeight="1" x14ac:dyDescent="0.15">
      <c r="A8" s="24"/>
      <c r="B8" s="24"/>
      <c r="C8" s="24"/>
      <c r="D8" s="24"/>
      <c r="E8" s="24"/>
      <c r="F8" s="5">
        <v>30206</v>
      </c>
      <c r="G8" s="5" t="s">
        <v>72</v>
      </c>
      <c r="H8" s="24"/>
      <c r="I8" s="18">
        <v>95000</v>
      </c>
      <c r="J8" s="19"/>
      <c r="K8" s="19"/>
      <c r="L8" s="18">
        <f t="shared" si="0"/>
        <v>95000</v>
      </c>
      <c r="M8" s="8"/>
      <c r="N8" s="7" t="s">
        <v>49</v>
      </c>
      <c r="O8" s="7" t="s">
        <v>49</v>
      </c>
      <c r="P8" s="7" t="s">
        <v>49</v>
      </c>
      <c r="Q8" s="8"/>
    </row>
    <row r="9" spans="1:17" ht="31.5" customHeight="1" x14ac:dyDescent="0.15">
      <c r="A9" s="24"/>
      <c r="B9" s="24"/>
      <c r="C9" s="24"/>
      <c r="D9" s="24"/>
      <c r="E9" s="24"/>
      <c r="F9" s="5">
        <v>30211</v>
      </c>
      <c r="G9" s="5" t="s">
        <v>71</v>
      </c>
      <c r="H9" s="24"/>
      <c r="I9" s="18">
        <v>40000</v>
      </c>
      <c r="J9" s="20"/>
      <c r="K9" s="20"/>
      <c r="L9" s="18">
        <f t="shared" si="0"/>
        <v>40000</v>
      </c>
      <c r="M9" s="3"/>
      <c r="N9" s="7" t="s">
        <v>49</v>
      </c>
      <c r="O9" s="7" t="s">
        <v>49</v>
      </c>
      <c r="P9" s="7" t="s">
        <v>49</v>
      </c>
      <c r="Q9" s="3"/>
    </row>
    <row r="10" spans="1:17" ht="31.5" customHeight="1" x14ac:dyDescent="0.15">
      <c r="A10" s="24"/>
      <c r="B10" s="24"/>
      <c r="C10" s="24"/>
      <c r="D10" s="24"/>
      <c r="E10" s="24"/>
      <c r="F10" s="5">
        <v>30216</v>
      </c>
      <c r="G10" s="5" t="s">
        <v>70</v>
      </c>
      <c r="H10" s="24"/>
      <c r="I10" s="18">
        <v>50000</v>
      </c>
      <c r="J10" s="20"/>
      <c r="K10" s="20"/>
      <c r="L10" s="18">
        <f t="shared" si="0"/>
        <v>50000</v>
      </c>
      <c r="M10" s="3"/>
      <c r="N10" s="7" t="s">
        <v>49</v>
      </c>
      <c r="O10" s="7" t="s">
        <v>49</v>
      </c>
      <c r="P10" s="7" t="s">
        <v>49</v>
      </c>
      <c r="Q10" s="3"/>
    </row>
    <row r="11" spans="1:17" ht="31.5" customHeight="1" x14ac:dyDescent="0.15">
      <c r="A11" s="24"/>
      <c r="B11" s="24"/>
      <c r="C11" s="24"/>
      <c r="D11" s="24"/>
      <c r="E11" s="24"/>
      <c r="F11" s="5">
        <v>30226</v>
      </c>
      <c r="G11" s="5" t="s">
        <v>69</v>
      </c>
      <c r="H11" s="24"/>
      <c r="I11" s="18">
        <v>568000</v>
      </c>
      <c r="J11" s="20"/>
      <c r="K11" s="20"/>
      <c r="L11" s="18">
        <f t="shared" si="0"/>
        <v>568000</v>
      </c>
      <c r="M11" s="3"/>
      <c r="N11" s="7" t="s">
        <v>49</v>
      </c>
      <c r="O11" s="7" t="s">
        <v>49</v>
      </c>
      <c r="P11" s="7" t="s">
        <v>49</v>
      </c>
      <c r="Q11" s="3"/>
    </row>
    <row r="12" spans="1:17" ht="31.5" customHeight="1" x14ac:dyDescent="0.15">
      <c r="A12" s="24"/>
      <c r="B12" s="24"/>
      <c r="C12" s="24"/>
      <c r="D12" s="24"/>
      <c r="E12" s="24"/>
      <c r="F12" s="5">
        <v>30227</v>
      </c>
      <c r="G12" s="5" t="s">
        <v>61</v>
      </c>
      <c r="H12" s="24"/>
      <c r="I12" s="18">
        <v>320000</v>
      </c>
      <c r="J12" s="20"/>
      <c r="K12" s="20"/>
      <c r="L12" s="18">
        <f t="shared" si="0"/>
        <v>320000</v>
      </c>
      <c r="M12" s="3"/>
      <c r="N12" s="7" t="s">
        <v>49</v>
      </c>
      <c r="O12" s="7" t="s">
        <v>49</v>
      </c>
      <c r="P12" s="7" t="s">
        <v>49</v>
      </c>
      <c r="Q12" s="3"/>
    </row>
    <row r="13" spans="1:17" ht="31.5" customHeight="1" x14ac:dyDescent="0.15">
      <c r="A13" s="24"/>
      <c r="B13" s="24"/>
      <c r="C13" s="24"/>
      <c r="D13" s="24"/>
      <c r="E13" s="24"/>
      <c r="F13" s="5">
        <v>30229</v>
      </c>
      <c r="G13" s="5" t="s">
        <v>68</v>
      </c>
      <c r="H13" s="24"/>
      <c r="I13" s="18">
        <v>180000</v>
      </c>
      <c r="J13" s="20"/>
      <c r="K13" s="20"/>
      <c r="L13" s="18">
        <f t="shared" si="0"/>
        <v>180000</v>
      </c>
      <c r="M13" s="3"/>
      <c r="N13" s="7" t="s">
        <v>49</v>
      </c>
      <c r="O13" s="7" t="s">
        <v>49</v>
      </c>
      <c r="P13" s="7" t="s">
        <v>49</v>
      </c>
      <c r="Q13" s="3"/>
    </row>
    <row r="14" spans="1:17" ht="31.5" customHeight="1" x14ac:dyDescent="0.15">
      <c r="A14" s="24"/>
      <c r="B14" s="24"/>
      <c r="C14" s="24"/>
      <c r="D14" s="24"/>
      <c r="E14" s="24"/>
      <c r="F14" s="5">
        <v>30213</v>
      </c>
      <c r="G14" s="5" t="s">
        <v>60</v>
      </c>
      <c r="H14" s="24"/>
      <c r="I14" s="18">
        <v>480000</v>
      </c>
      <c r="J14" s="20"/>
      <c r="K14" s="20"/>
      <c r="L14" s="18">
        <f t="shared" si="0"/>
        <v>480000</v>
      </c>
      <c r="M14" s="3"/>
      <c r="N14" s="7" t="s">
        <v>49</v>
      </c>
      <c r="O14" s="7" t="s">
        <v>49</v>
      </c>
      <c r="P14" s="7" t="s">
        <v>49</v>
      </c>
      <c r="Q14" s="3"/>
    </row>
    <row r="15" spans="1:17" ht="31.5" customHeight="1" x14ac:dyDescent="0.15">
      <c r="A15" s="24"/>
      <c r="B15" s="24"/>
      <c r="C15" s="24"/>
      <c r="D15" s="24"/>
      <c r="E15" s="24"/>
      <c r="F15" s="5">
        <v>31002</v>
      </c>
      <c r="G15" s="5" t="s">
        <v>64</v>
      </c>
      <c r="H15" s="24"/>
      <c r="I15" s="18">
        <v>180000</v>
      </c>
      <c r="J15" s="20"/>
      <c r="K15" s="20"/>
      <c r="L15" s="18">
        <f t="shared" si="0"/>
        <v>180000</v>
      </c>
      <c r="M15" s="3"/>
      <c r="N15" s="7" t="s">
        <v>49</v>
      </c>
      <c r="O15" s="7" t="s">
        <v>49</v>
      </c>
      <c r="P15" s="7" t="s">
        <v>49</v>
      </c>
      <c r="Q15" s="3"/>
    </row>
    <row r="16" spans="1:17" ht="31.5" customHeight="1" x14ac:dyDescent="0.15">
      <c r="A16" s="24"/>
      <c r="B16" s="24"/>
      <c r="C16" s="24"/>
      <c r="D16" s="24"/>
      <c r="E16" s="24"/>
      <c r="F16" s="5">
        <v>30299</v>
      </c>
      <c r="G16" s="5" t="s">
        <v>63</v>
      </c>
      <c r="H16" s="24"/>
      <c r="I16" s="18">
        <v>40000</v>
      </c>
      <c r="J16" s="20"/>
      <c r="K16" s="20"/>
      <c r="L16" s="18">
        <f t="shared" si="0"/>
        <v>40000</v>
      </c>
      <c r="M16" s="3"/>
      <c r="N16" s="7" t="s">
        <v>49</v>
      </c>
      <c r="O16" s="7" t="s">
        <v>49</v>
      </c>
      <c r="P16" s="7" t="s">
        <v>49</v>
      </c>
      <c r="Q16" s="3"/>
    </row>
    <row r="17" spans="1:17" ht="31.5" customHeight="1" x14ac:dyDescent="0.15">
      <c r="A17" s="23"/>
      <c r="B17" s="23"/>
      <c r="C17" s="23"/>
      <c r="D17" s="23"/>
      <c r="E17" s="23"/>
      <c r="F17" s="5">
        <v>30231</v>
      </c>
      <c r="G17" s="5" t="s">
        <v>73</v>
      </c>
      <c r="H17" s="23"/>
      <c r="I17" s="18">
        <v>45000</v>
      </c>
      <c r="J17" s="20"/>
      <c r="K17" s="20"/>
      <c r="L17" s="18">
        <f t="shared" si="0"/>
        <v>45000</v>
      </c>
      <c r="M17" s="3"/>
      <c r="N17" s="7" t="s">
        <v>49</v>
      </c>
      <c r="O17" s="7" t="s">
        <v>49</v>
      </c>
      <c r="P17" s="7" t="s">
        <v>49</v>
      </c>
      <c r="Q17" s="3"/>
    </row>
    <row r="18" spans="1:17" ht="31.5" customHeight="1" x14ac:dyDescent="0.15">
      <c r="A18" s="22" t="s">
        <v>50</v>
      </c>
      <c r="B18" s="22" t="s">
        <v>29</v>
      </c>
      <c r="C18" s="22" t="s">
        <v>30</v>
      </c>
      <c r="D18" s="22" t="s">
        <v>31</v>
      </c>
      <c r="E18" s="22" t="s">
        <v>32</v>
      </c>
      <c r="F18" s="5">
        <v>30227</v>
      </c>
      <c r="G18" s="5" t="s">
        <v>59</v>
      </c>
      <c r="H18" s="22" t="s">
        <v>19</v>
      </c>
      <c r="I18" s="18">
        <v>3000</v>
      </c>
      <c r="J18" s="20"/>
      <c r="K18" s="20"/>
      <c r="L18" s="18">
        <f t="shared" ref="L18:L46" si="1">I18</f>
        <v>3000</v>
      </c>
      <c r="M18" s="3"/>
      <c r="N18" s="7" t="s">
        <v>49</v>
      </c>
      <c r="O18" s="7" t="s">
        <v>49</v>
      </c>
      <c r="P18" s="7" t="s">
        <v>49</v>
      </c>
      <c r="Q18" s="3"/>
    </row>
    <row r="19" spans="1:17" ht="29.25" customHeight="1" x14ac:dyDescent="0.15">
      <c r="A19" s="23"/>
      <c r="B19" s="23"/>
      <c r="C19" s="23"/>
      <c r="D19" s="23"/>
      <c r="E19" s="23"/>
      <c r="F19" s="5">
        <v>30213</v>
      </c>
      <c r="G19" s="5" t="s">
        <v>60</v>
      </c>
      <c r="H19" s="23"/>
      <c r="I19" s="18">
        <v>162000</v>
      </c>
      <c r="J19" s="20"/>
      <c r="K19" s="20"/>
      <c r="L19" s="18">
        <f t="shared" si="1"/>
        <v>162000</v>
      </c>
      <c r="M19" s="3"/>
      <c r="N19" s="7" t="s">
        <v>49</v>
      </c>
      <c r="O19" s="7" t="s">
        <v>49</v>
      </c>
      <c r="P19" s="7" t="s">
        <v>49</v>
      </c>
      <c r="Q19" s="3"/>
    </row>
    <row r="20" spans="1:17" ht="31.5" customHeight="1" x14ac:dyDescent="0.15">
      <c r="A20" s="22" t="s">
        <v>57</v>
      </c>
      <c r="B20" s="22" t="s">
        <v>29</v>
      </c>
      <c r="C20" s="22" t="s">
        <v>30</v>
      </c>
      <c r="D20" s="22" t="s">
        <v>31</v>
      </c>
      <c r="E20" s="22" t="s">
        <v>32</v>
      </c>
      <c r="F20" s="9">
        <v>30299</v>
      </c>
      <c r="G20" s="9" t="s">
        <v>63</v>
      </c>
      <c r="H20" s="22" t="s">
        <v>28</v>
      </c>
      <c r="I20" s="18">
        <v>10000</v>
      </c>
      <c r="J20" s="19"/>
      <c r="K20" s="19"/>
      <c r="L20" s="18">
        <f t="shared" ref="L20:L40" si="2">I20</f>
        <v>10000</v>
      </c>
      <c r="M20" s="8"/>
      <c r="N20" s="7" t="s">
        <v>49</v>
      </c>
      <c r="O20" s="7" t="s">
        <v>49</v>
      </c>
      <c r="P20" s="7" t="s">
        <v>49</v>
      </c>
      <c r="Q20" s="8"/>
    </row>
    <row r="21" spans="1:17" ht="27.75" customHeight="1" x14ac:dyDescent="0.15">
      <c r="A21" s="23"/>
      <c r="B21" s="23"/>
      <c r="C21" s="23"/>
      <c r="D21" s="23"/>
      <c r="E21" s="23"/>
      <c r="F21" s="5">
        <v>30201</v>
      </c>
      <c r="G21" s="5" t="s">
        <v>66</v>
      </c>
      <c r="H21" s="23"/>
      <c r="I21" s="18">
        <v>90000</v>
      </c>
      <c r="J21" s="19"/>
      <c r="K21" s="19"/>
      <c r="L21" s="18">
        <f t="shared" si="2"/>
        <v>90000</v>
      </c>
      <c r="M21" s="8"/>
      <c r="N21" s="7" t="s">
        <v>49</v>
      </c>
      <c r="O21" s="7" t="s">
        <v>49</v>
      </c>
      <c r="P21" s="7" t="s">
        <v>49</v>
      </c>
      <c r="Q21" s="8"/>
    </row>
    <row r="22" spans="1:17" ht="31.5" customHeight="1" x14ac:dyDescent="0.15">
      <c r="A22" s="22" t="s">
        <v>56</v>
      </c>
      <c r="B22" s="22" t="s">
        <v>29</v>
      </c>
      <c r="C22" s="22" t="s">
        <v>30</v>
      </c>
      <c r="D22" s="22" t="s">
        <v>46</v>
      </c>
      <c r="E22" s="22" t="s">
        <v>47</v>
      </c>
      <c r="F22" s="5">
        <v>30101</v>
      </c>
      <c r="G22" s="5" t="s">
        <v>67</v>
      </c>
      <c r="H22" s="22" t="s">
        <v>104</v>
      </c>
      <c r="I22" s="18">
        <v>704000</v>
      </c>
      <c r="J22" s="20"/>
      <c r="K22" s="20"/>
      <c r="L22" s="18">
        <f t="shared" si="2"/>
        <v>704000</v>
      </c>
      <c r="M22" s="3"/>
      <c r="N22" s="7" t="s">
        <v>49</v>
      </c>
      <c r="O22" s="7" t="s">
        <v>49</v>
      </c>
      <c r="P22" s="7" t="s">
        <v>49</v>
      </c>
      <c r="Q22" s="3"/>
    </row>
    <row r="23" spans="1:17" ht="31.5" customHeight="1" x14ac:dyDescent="0.15">
      <c r="A23" s="23"/>
      <c r="B23" s="23"/>
      <c r="C23" s="23"/>
      <c r="D23" s="23"/>
      <c r="E23" s="23"/>
      <c r="F23" s="5">
        <v>31002</v>
      </c>
      <c r="G23" s="5" t="s">
        <v>64</v>
      </c>
      <c r="H23" s="23"/>
      <c r="I23" s="18">
        <v>30000</v>
      </c>
      <c r="J23" s="20"/>
      <c r="K23" s="20"/>
      <c r="L23" s="18">
        <f t="shared" ref="L23" si="3">I23</f>
        <v>30000</v>
      </c>
      <c r="M23" s="3"/>
      <c r="N23" s="7" t="s">
        <v>49</v>
      </c>
      <c r="O23" s="7" t="s">
        <v>49</v>
      </c>
      <c r="P23" s="7" t="s">
        <v>49</v>
      </c>
      <c r="Q23" s="3"/>
    </row>
    <row r="24" spans="1:17" ht="36" customHeight="1" x14ac:dyDescent="0.15">
      <c r="A24" s="5" t="s">
        <v>112</v>
      </c>
      <c r="B24" s="5" t="s">
        <v>29</v>
      </c>
      <c r="C24" s="5" t="s">
        <v>30</v>
      </c>
      <c r="D24" s="5" t="s">
        <v>37</v>
      </c>
      <c r="E24" s="5" t="s">
        <v>38</v>
      </c>
      <c r="F24" s="5">
        <v>30227</v>
      </c>
      <c r="G24" s="5" t="s">
        <v>113</v>
      </c>
      <c r="H24" s="5" t="s">
        <v>22</v>
      </c>
      <c r="I24" s="18">
        <v>1816600</v>
      </c>
      <c r="J24" s="3"/>
      <c r="K24" s="6"/>
      <c r="L24" s="18">
        <f>I24</f>
        <v>1816600</v>
      </c>
      <c r="M24" s="21"/>
      <c r="N24" s="7" t="s">
        <v>106</v>
      </c>
      <c r="O24" s="7" t="s">
        <v>106</v>
      </c>
      <c r="P24" s="7" t="s">
        <v>106</v>
      </c>
      <c r="Q24" s="7"/>
    </row>
    <row r="25" spans="1:17" ht="31.5" customHeight="1" x14ac:dyDescent="0.15">
      <c r="A25" s="5" t="s">
        <v>52</v>
      </c>
      <c r="B25" s="5" t="s">
        <v>29</v>
      </c>
      <c r="C25" s="5" t="s">
        <v>30</v>
      </c>
      <c r="D25" s="5">
        <v>2200109</v>
      </c>
      <c r="E25" s="5" t="s">
        <v>38</v>
      </c>
      <c r="F25" s="5">
        <v>30227</v>
      </c>
      <c r="G25" s="5" t="s">
        <v>74</v>
      </c>
      <c r="H25" s="5" t="s">
        <v>21</v>
      </c>
      <c r="I25" s="18">
        <v>1800000</v>
      </c>
      <c r="J25" s="20"/>
      <c r="K25" s="20"/>
      <c r="L25" s="18">
        <f t="shared" si="2"/>
        <v>1800000</v>
      </c>
      <c r="M25" s="3"/>
      <c r="N25" s="7" t="s">
        <v>49</v>
      </c>
      <c r="O25" s="7" t="s">
        <v>49</v>
      </c>
      <c r="P25" s="7" t="s">
        <v>49</v>
      </c>
      <c r="Q25" s="3"/>
    </row>
    <row r="26" spans="1:17" ht="31.5" customHeight="1" x14ac:dyDescent="0.15">
      <c r="A26" s="5" t="s">
        <v>114</v>
      </c>
      <c r="B26" s="5" t="s">
        <v>29</v>
      </c>
      <c r="C26" s="5" t="s">
        <v>30</v>
      </c>
      <c r="D26" s="5">
        <v>2200109</v>
      </c>
      <c r="E26" s="5" t="s">
        <v>38</v>
      </c>
      <c r="F26" s="5">
        <v>30227</v>
      </c>
      <c r="G26" s="5" t="s">
        <v>61</v>
      </c>
      <c r="H26" s="5" t="s">
        <v>75</v>
      </c>
      <c r="I26" s="18">
        <v>100000</v>
      </c>
      <c r="J26" s="20"/>
      <c r="K26" s="20"/>
      <c r="L26" s="18">
        <f t="shared" si="2"/>
        <v>100000</v>
      </c>
      <c r="M26" s="3"/>
      <c r="N26" s="7" t="s">
        <v>49</v>
      </c>
      <c r="O26" s="7" t="s">
        <v>49</v>
      </c>
      <c r="P26" s="7" t="s">
        <v>49</v>
      </c>
      <c r="Q26" s="3"/>
    </row>
    <row r="27" spans="1:17" ht="31.5" customHeight="1" x14ac:dyDescent="0.15">
      <c r="A27" s="5" t="s">
        <v>115</v>
      </c>
      <c r="B27" s="5" t="s">
        <v>29</v>
      </c>
      <c r="C27" s="5" t="s">
        <v>30</v>
      </c>
      <c r="D27" s="5">
        <v>2200109</v>
      </c>
      <c r="E27" s="5" t="s">
        <v>38</v>
      </c>
      <c r="F27" s="5">
        <v>30227</v>
      </c>
      <c r="G27" s="5" t="s">
        <v>59</v>
      </c>
      <c r="H27" s="5" t="s">
        <v>76</v>
      </c>
      <c r="I27" s="18">
        <v>50000</v>
      </c>
      <c r="J27" s="20"/>
      <c r="K27" s="20"/>
      <c r="L27" s="18">
        <f t="shared" si="2"/>
        <v>50000</v>
      </c>
      <c r="M27" s="3"/>
      <c r="N27" s="7" t="s">
        <v>49</v>
      </c>
      <c r="O27" s="7" t="s">
        <v>49</v>
      </c>
      <c r="P27" s="7" t="s">
        <v>49</v>
      </c>
      <c r="Q27" s="3"/>
    </row>
    <row r="28" spans="1:17" ht="31.5" customHeight="1" x14ac:dyDescent="0.15">
      <c r="A28" s="5" t="s">
        <v>124</v>
      </c>
      <c r="B28" s="5" t="s">
        <v>29</v>
      </c>
      <c r="C28" s="5" t="s">
        <v>30</v>
      </c>
      <c r="D28" s="5">
        <v>2200106</v>
      </c>
      <c r="E28" s="5" t="s">
        <v>38</v>
      </c>
      <c r="F28" s="5">
        <v>30227</v>
      </c>
      <c r="G28" s="5" t="s">
        <v>61</v>
      </c>
      <c r="H28" s="5" t="s">
        <v>77</v>
      </c>
      <c r="I28" s="18">
        <v>100000</v>
      </c>
      <c r="J28" s="20"/>
      <c r="K28" s="20"/>
      <c r="L28" s="18">
        <f t="shared" si="2"/>
        <v>100000</v>
      </c>
      <c r="M28" s="3"/>
      <c r="N28" s="7" t="s">
        <v>49</v>
      </c>
      <c r="O28" s="7" t="s">
        <v>49</v>
      </c>
      <c r="P28" s="7" t="s">
        <v>49</v>
      </c>
      <c r="Q28" s="3"/>
    </row>
    <row r="29" spans="1:17" ht="31.5" customHeight="1" x14ac:dyDescent="0.15">
      <c r="A29" s="5" t="s">
        <v>116</v>
      </c>
      <c r="B29" s="5" t="s">
        <v>29</v>
      </c>
      <c r="C29" s="5" t="s">
        <v>30</v>
      </c>
      <c r="D29" s="5" t="s">
        <v>41</v>
      </c>
      <c r="E29" s="5" t="s">
        <v>84</v>
      </c>
      <c r="F29" s="5">
        <v>30227</v>
      </c>
      <c r="G29" s="5" t="s">
        <v>61</v>
      </c>
      <c r="H29" s="5" t="s">
        <v>83</v>
      </c>
      <c r="I29" s="18">
        <v>727200</v>
      </c>
      <c r="J29" s="20"/>
      <c r="K29" s="20"/>
      <c r="L29" s="18">
        <f t="shared" si="2"/>
        <v>727200</v>
      </c>
      <c r="M29" s="3"/>
      <c r="N29" s="7" t="s">
        <v>49</v>
      </c>
      <c r="O29" s="7" t="s">
        <v>49</v>
      </c>
      <c r="P29" s="7" t="s">
        <v>49</v>
      </c>
      <c r="Q29" s="3"/>
    </row>
    <row r="30" spans="1:17" ht="31.5" customHeight="1" x14ac:dyDescent="0.15">
      <c r="A30" s="5" t="s">
        <v>86</v>
      </c>
      <c r="B30" s="5" t="s">
        <v>29</v>
      </c>
      <c r="C30" s="5" t="s">
        <v>30</v>
      </c>
      <c r="D30" s="5">
        <v>2200102</v>
      </c>
      <c r="E30" s="5" t="s">
        <v>32</v>
      </c>
      <c r="F30" s="5">
        <v>30227</v>
      </c>
      <c r="G30" s="5" t="s">
        <v>61</v>
      </c>
      <c r="H30" s="5" t="s">
        <v>85</v>
      </c>
      <c r="I30" s="18">
        <v>450000</v>
      </c>
      <c r="J30" s="20"/>
      <c r="K30" s="20"/>
      <c r="L30" s="18">
        <f t="shared" si="2"/>
        <v>450000</v>
      </c>
      <c r="M30" s="3"/>
      <c r="N30" s="7" t="s">
        <v>49</v>
      </c>
      <c r="O30" s="7" t="s">
        <v>49</v>
      </c>
      <c r="P30" s="7" t="s">
        <v>49</v>
      </c>
      <c r="Q30" s="3"/>
    </row>
    <row r="31" spans="1:17" ht="31.5" customHeight="1" x14ac:dyDescent="0.15">
      <c r="A31" s="22" t="s">
        <v>88</v>
      </c>
      <c r="B31" s="22" t="s">
        <v>29</v>
      </c>
      <c r="C31" s="22" t="s">
        <v>30</v>
      </c>
      <c r="D31" s="22" t="s">
        <v>41</v>
      </c>
      <c r="E31" s="22" t="s">
        <v>42</v>
      </c>
      <c r="F31" s="5">
        <v>30227</v>
      </c>
      <c r="G31" s="5" t="s">
        <v>61</v>
      </c>
      <c r="H31" s="22" t="s">
        <v>117</v>
      </c>
      <c r="I31" s="18">
        <v>411000</v>
      </c>
      <c r="J31" s="20"/>
      <c r="K31" s="20"/>
      <c r="L31" s="18">
        <f t="shared" si="2"/>
        <v>411000</v>
      </c>
      <c r="M31" s="3"/>
      <c r="N31" s="7" t="s">
        <v>49</v>
      </c>
      <c r="O31" s="7" t="s">
        <v>49</v>
      </c>
      <c r="P31" s="7" t="s">
        <v>49</v>
      </c>
      <c r="Q31" s="3"/>
    </row>
    <row r="32" spans="1:17" ht="31.5" customHeight="1" x14ac:dyDescent="0.15">
      <c r="A32" s="24"/>
      <c r="B32" s="24"/>
      <c r="C32" s="24"/>
      <c r="D32" s="24"/>
      <c r="E32" s="24"/>
      <c r="F32" s="5">
        <v>30201</v>
      </c>
      <c r="G32" s="5" t="s">
        <v>92</v>
      </c>
      <c r="H32" s="24"/>
      <c r="I32" s="18">
        <v>10000</v>
      </c>
      <c r="J32" s="20"/>
      <c r="K32" s="20"/>
      <c r="L32" s="18">
        <f t="shared" si="2"/>
        <v>10000</v>
      </c>
      <c r="M32" s="3"/>
      <c r="N32" s="7" t="s">
        <v>49</v>
      </c>
      <c r="O32" s="7" t="s">
        <v>49</v>
      </c>
      <c r="P32" s="7" t="s">
        <v>49</v>
      </c>
      <c r="Q32" s="3"/>
    </row>
    <row r="33" spans="1:17" ht="31.5" customHeight="1" x14ac:dyDescent="0.15">
      <c r="A33" s="24"/>
      <c r="B33" s="24"/>
      <c r="C33" s="24"/>
      <c r="D33" s="24"/>
      <c r="E33" s="24"/>
      <c r="F33" s="5">
        <v>31003</v>
      </c>
      <c r="G33" s="5" t="s">
        <v>87</v>
      </c>
      <c r="H33" s="24"/>
      <c r="I33" s="18">
        <v>30000</v>
      </c>
      <c r="J33" s="20"/>
      <c r="K33" s="20"/>
      <c r="L33" s="18">
        <f t="shared" si="2"/>
        <v>30000</v>
      </c>
      <c r="M33" s="3"/>
      <c r="N33" s="7" t="s">
        <v>49</v>
      </c>
      <c r="O33" s="7" t="s">
        <v>49</v>
      </c>
      <c r="P33" s="7" t="s">
        <v>49</v>
      </c>
      <c r="Q33" s="3"/>
    </row>
    <row r="34" spans="1:17" ht="31.5" customHeight="1" x14ac:dyDescent="0.15">
      <c r="A34" s="23"/>
      <c r="B34" s="23"/>
      <c r="C34" s="23"/>
      <c r="D34" s="23"/>
      <c r="E34" s="23"/>
      <c r="F34" s="5">
        <v>30299</v>
      </c>
      <c r="G34" s="5" t="s">
        <v>63</v>
      </c>
      <c r="H34" s="23"/>
      <c r="I34" s="18">
        <v>49000</v>
      </c>
      <c r="J34" s="20"/>
      <c r="K34" s="20"/>
      <c r="L34" s="18">
        <f t="shared" si="2"/>
        <v>49000</v>
      </c>
      <c r="M34" s="3"/>
      <c r="N34" s="7" t="s">
        <v>49</v>
      </c>
      <c r="O34" s="7" t="s">
        <v>49</v>
      </c>
      <c r="P34" s="7" t="s">
        <v>49</v>
      </c>
      <c r="Q34" s="3"/>
    </row>
    <row r="35" spans="1:17" ht="31.5" customHeight="1" x14ac:dyDescent="0.15">
      <c r="A35" s="22" t="s">
        <v>51</v>
      </c>
      <c r="B35" s="22" t="s">
        <v>29</v>
      </c>
      <c r="C35" s="22" t="s">
        <v>108</v>
      </c>
      <c r="D35" s="22" t="s">
        <v>35</v>
      </c>
      <c r="E35" s="22" t="s">
        <v>36</v>
      </c>
      <c r="F35" s="5">
        <v>30227</v>
      </c>
      <c r="G35" s="5" t="s">
        <v>61</v>
      </c>
      <c r="H35" s="22" t="s">
        <v>20</v>
      </c>
      <c r="I35" s="18">
        <v>2250000</v>
      </c>
      <c r="J35" s="20"/>
      <c r="K35" s="20"/>
      <c r="L35" s="18">
        <f t="shared" si="2"/>
        <v>2250000</v>
      </c>
      <c r="M35" s="3"/>
      <c r="N35" s="7" t="s">
        <v>49</v>
      </c>
      <c r="O35" s="7" t="s">
        <v>49</v>
      </c>
      <c r="P35" s="7" t="s">
        <v>49</v>
      </c>
      <c r="Q35" s="3"/>
    </row>
    <row r="36" spans="1:17" ht="31.5" customHeight="1" x14ac:dyDescent="0.15">
      <c r="A36" s="23"/>
      <c r="B36" s="23"/>
      <c r="C36" s="23"/>
      <c r="D36" s="23"/>
      <c r="E36" s="23"/>
      <c r="F36" s="5">
        <v>31003</v>
      </c>
      <c r="G36" s="5" t="s">
        <v>62</v>
      </c>
      <c r="H36" s="23"/>
      <c r="I36" s="18">
        <v>300000</v>
      </c>
      <c r="J36" s="20"/>
      <c r="K36" s="20"/>
      <c r="L36" s="18">
        <f t="shared" si="2"/>
        <v>300000</v>
      </c>
      <c r="M36" s="3"/>
      <c r="N36" s="7" t="s">
        <v>49</v>
      </c>
      <c r="O36" s="7" t="s">
        <v>49</v>
      </c>
      <c r="P36" s="7" t="s">
        <v>49</v>
      </c>
      <c r="Q36" s="3"/>
    </row>
    <row r="37" spans="1:17" ht="37.5" customHeight="1" x14ac:dyDescent="0.15">
      <c r="A37" s="5" t="s">
        <v>118</v>
      </c>
      <c r="B37" s="5" t="s">
        <v>29</v>
      </c>
      <c r="C37" s="5" t="s">
        <v>33</v>
      </c>
      <c r="D37" s="5" t="s">
        <v>105</v>
      </c>
      <c r="E37" s="5" t="s">
        <v>109</v>
      </c>
      <c r="F37" s="5">
        <v>30227</v>
      </c>
      <c r="G37" s="5" t="s">
        <v>110</v>
      </c>
      <c r="H37" s="5" t="s">
        <v>107</v>
      </c>
      <c r="I37" s="18">
        <v>3018000</v>
      </c>
      <c r="J37" s="20"/>
      <c r="K37" s="20"/>
      <c r="L37" s="18">
        <f t="shared" si="2"/>
        <v>3018000</v>
      </c>
      <c r="M37" s="3"/>
      <c r="N37" s="7" t="s">
        <v>106</v>
      </c>
      <c r="O37" s="7" t="s">
        <v>106</v>
      </c>
      <c r="P37" s="7" t="s">
        <v>106</v>
      </c>
      <c r="Q37" s="3"/>
    </row>
    <row r="38" spans="1:17" ht="36" customHeight="1" x14ac:dyDescent="0.15">
      <c r="A38" s="5" t="s">
        <v>53</v>
      </c>
      <c r="B38" s="5" t="s">
        <v>29</v>
      </c>
      <c r="C38" s="5" t="s">
        <v>33</v>
      </c>
      <c r="D38" s="5" t="s">
        <v>39</v>
      </c>
      <c r="E38" s="5" t="s">
        <v>40</v>
      </c>
      <c r="F38" s="5">
        <v>30310</v>
      </c>
      <c r="G38" s="5" t="s">
        <v>82</v>
      </c>
      <c r="H38" s="5" t="s">
        <v>23</v>
      </c>
      <c r="I38" s="18">
        <v>529000</v>
      </c>
      <c r="J38" s="20"/>
      <c r="K38" s="20"/>
      <c r="L38" s="18">
        <f t="shared" si="2"/>
        <v>529000</v>
      </c>
      <c r="M38" s="3"/>
      <c r="N38" s="7" t="s">
        <v>49</v>
      </c>
      <c r="O38" s="7" t="s">
        <v>49</v>
      </c>
      <c r="P38" s="7" t="s">
        <v>49</v>
      </c>
      <c r="Q38" s="3"/>
    </row>
    <row r="39" spans="1:17" ht="33" customHeight="1" x14ac:dyDescent="0.15">
      <c r="A39" s="22" t="s">
        <v>54</v>
      </c>
      <c r="B39" s="22" t="s">
        <v>29</v>
      </c>
      <c r="C39" s="22" t="s">
        <v>33</v>
      </c>
      <c r="D39" s="22" t="s">
        <v>39</v>
      </c>
      <c r="E39" s="22" t="s">
        <v>40</v>
      </c>
      <c r="F39" s="5">
        <v>31010</v>
      </c>
      <c r="G39" s="5" t="s">
        <v>78</v>
      </c>
      <c r="H39" s="22" t="s">
        <v>24</v>
      </c>
      <c r="I39" s="18">
        <v>2373224</v>
      </c>
      <c r="J39" s="20"/>
      <c r="K39" s="20"/>
      <c r="L39" s="18">
        <f t="shared" si="2"/>
        <v>2373224</v>
      </c>
      <c r="M39" s="3"/>
      <c r="N39" s="7" t="s">
        <v>49</v>
      </c>
      <c r="O39" s="7" t="s">
        <v>49</v>
      </c>
      <c r="P39" s="7" t="s">
        <v>49</v>
      </c>
      <c r="Q39" s="3"/>
    </row>
    <row r="40" spans="1:17" ht="30" customHeight="1" x14ac:dyDescent="0.15">
      <c r="A40" s="23"/>
      <c r="B40" s="23"/>
      <c r="C40" s="23"/>
      <c r="D40" s="23"/>
      <c r="E40" s="23"/>
      <c r="F40" s="5">
        <v>30227</v>
      </c>
      <c r="G40" s="5" t="s">
        <v>59</v>
      </c>
      <c r="H40" s="23"/>
      <c r="I40" s="18">
        <v>3875831</v>
      </c>
      <c r="J40" s="20"/>
      <c r="K40" s="20"/>
      <c r="L40" s="18">
        <f t="shared" si="2"/>
        <v>3875831</v>
      </c>
      <c r="M40" s="3"/>
      <c r="N40" s="7" t="s">
        <v>49</v>
      </c>
      <c r="O40" s="7" t="s">
        <v>49</v>
      </c>
      <c r="P40" s="7" t="s">
        <v>49</v>
      </c>
      <c r="Q40" s="3"/>
    </row>
    <row r="41" spans="1:17" ht="31.5" customHeight="1" x14ac:dyDescent="0.15">
      <c r="A41" s="22" t="s">
        <v>121</v>
      </c>
      <c r="B41" s="5" t="s">
        <v>29</v>
      </c>
      <c r="C41" s="5" t="s">
        <v>111</v>
      </c>
      <c r="D41" s="5">
        <v>2121399</v>
      </c>
      <c r="E41" s="5" t="s">
        <v>34</v>
      </c>
      <c r="F41" s="5">
        <v>30227</v>
      </c>
      <c r="G41" s="5" t="s">
        <v>58</v>
      </c>
      <c r="H41" s="22" t="s">
        <v>89</v>
      </c>
      <c r="I41" s="18">
        <v>400000</v>
      </c>
      <c r="J41" s="20"/>
      <c r="K41" s="20"/>
      <c r="L41" s="18">
        <f t="shared" si="1"/>
        <v>400000</v>
      </c>
      <c r="M41" s="3"/>
      <c r="N41" s="7" t="s">
        <v>49</v>
      </c>
      <c r="O41" s="7" t="s">
        <v>49</v>
      </c>
      <c r="P41" s="7" t="s">
        <v>49</v>
      </c>
      <c r="Q41" s="3"/>
    </row>
    <row r="42" spans="1:17" ht="31.5" customHeight="1" x14ac:dyDescent="0.15">
      <c r="A42" s="23"/>
      <c r="B42" s="5" t="s">
        <v>29</v>
      </c>
      <c r="C42" s="5" t="s">
        <v>33</v>
      </c>
      <c r="D42" s="5">
        <v>2121399</v>
      </c>
      <c r="E42" s="5" t="s">
        <v>34</v>
      </c>
      <c r="F42" s="5">
        <v>30227</v>
      </c>
      <c r="G42" s="5" t="s">
        <v>58</v>
      </c>
      <c r="H42" s="23"/>
      <c r="I42" s="18">
        <v>300000</v>
      </c>
      <c r="J42" s="20"/>
      <c r="K42" s="20"/>
      <c r="L42" s="18">
        <f t="shared" ref="L42:L43" si="4">I42</f>
        <v>300000</v>
      </c>
      <c r="M42" s="3"/>
      <c r="N42" s="7" t="s">
        <v>49</v>
      </c>
      <c r="O42" s="7" t="s">
        <v>49</v>
      </c>
      <c r="P42" s="7" t="s">
        <v>49</v>
      </c>
      <c r="Q42" s="3"/>
    </row>
    <row r="43" spans="1:17" ht="31.5" customHeight="1" x14ac:dyDescent="0.15">
      <c r="A43" s="22" t="s">
        <v>90</v>
      </c>
      <c r="B43" s="5" t="s">
        <v>29</v>
      </c>
      <c r="C43" s="5" t="s">
        <v>111</v>
      </c>
      <c r="D43" s="5">
        <v>2121399</v>
      </c>
      <c r="E43" s="5" t="s">
        <v>34</v>
      </c>
      <c r="F43" s="5">
        <v>30227</v>
      </c>
      <c r="G43" s="5" t="s">
        <v>58</v>
      </c>
      <c r="H43" s="22" t="s">
        <v>90</v>
      </c>
      <c r="I43" s="18">
        <v>680000</v>
      </c>
      <c r="J43" s="20"/>
      <c r="K43" s="20"/>
      <c r="L43" s="18">
        <f t="shared" si="4"/>
        <v>680000</v>
      </c>
      <c r="M43" s="3"/>
      <c r="N43" s="7" t="s">
        <v>49</v>
      </c>
      <c r="O43" s="7" t="s">
        <v>49</v>
      </c>
      <c r="P43" s="7" t="s">
        <v>49</v>
      </c>
      <c r="Q43" s="3"/>
    </row>
    <row r="44" spans="1:17" ht="31.5" customHeight="1" x14ac:dyDescent="0.15">
      <c r="A44" s="23"/>
      <c r="B44" s="5" t="s">
        <v>29</v>
      </c>
      <c r="C44" s="5" t="s">
        <v>33</v>
      </c>
      <c r="D44" s="5">
        <v>2121399</v>
      </c>
      <c r="E44" s="5" t="s">
        <v>34</v>
      </c>
      <c r="F44" s="5">
        <v>30227</v>
      </c>
      <c r="G44" s="5" t="s">
        <v>58</v>
      </c>
      <c r="H44" s="23"/>
      <c r="I44" s="18">
        <v>1600000</v>
      </c>
      <c r="J44" s="20"/>
      <c r="K44" s="20"/>
      <c r="L44" s="18">
        <f t="shared" si="1"/>
        <v>1600000</v>
      </c>
      <c r="M44" s="3"/>
      <c r="N44" s="7" t="s">
        <v>49</v>
      </c>
      <c r="O44" s="7" t="s">
        <v>49</v>
      </c>
      <c r="P44" s="7" t="s">
        <v>49</v>
      </c>
      <c r="Q44" s="3"/>
    </row>
    <row r="45" spans="1:17" ht="31.5" customHeight="1" x14ac:dyDescent="0.15">
      <c r="A45" s="5" t="s">
        <v>55</v>
      </c>
      <c r="B45" s="5" t="s">
        <v>29</v>
      </c>
      <c r="C45" s="5" t="s">
        <v>33</v>
      </c>
      <c r="D45" s="5">
        <v>2120802</v>
      </c>
      <c r="E45" s="5" t="s">
        <v>44</v>
      </c>
      <c r="F45" s="5">
        <v>31009</v>
      </c>
      <c r="G45" s="5" t="s">
        <v>81</v>
      </c>
      <c r="H45" s="5" t="s">
        <v>26</v>
      </c>
      <c r="I45" s="18">
        <v>276130000</v>
      </c>
      <c r="J45" s="20"/>
      <c r="K45" s="20"/>
      <c r="L45" s="18">
        <f>I45</f>
        <v>276130000</v>
      </c>
      <c r="M45" s="3"/>
      <c r="N45" s="7" t="s">
        <v>49</v>
      </c>
      <c r="O45" s="7" t="s">
        <v>49</v>
      </c>
      <c r="P45" s="7" t="s">
        <v>49</v>
      </c>
      <c r="Q45" s="3"/>
    </row>
    <row r="46" spans="1:17" ht="31.5" customHeight="1" x14ac:dyDescent="0.15">
      <c r="A46" s="5" t="s">
        <v>120</v>
      </c>
      <c r="B46" s="5" t="s">
        <v>29</v>
      </c>
      <c r="C46" s="5" t="s">
        <v>33</v>
      </c>
      <c r="D46" s="5">
        <v>2120802</v>
      </c>
      <c r="E46" s="5" t="s">
        <v>44</v>
      </c>
      <c r="F46" s="5">
        <v>31009</v>
      </c>
      <c r="G46" s="5" t="s">
        <v>45</v>
      </c>
      <c r="H46" s="5" t="s">
        <v>91</v>
      </c>
      <c r="I46" s="18">
        <v>5000000</v>
      </c>
      <c r="J46" s="20"/>
      <c r="K46" s="20"/>
      <c r="L46" s="18">
        <f t="shared" si="1"/>
        <v>5000000</v>
      </c>
      <c r="M46" s="3"/>
      <c r="N46" s="7" t="s">
        <v>49</v>
      </c>
      <c r="O46" s="7" t="s">
        <v>49</v>
      </c>
      <c r="P46" s="7" t="s">
        <v>49</v>
      </c>
      <c r="Q46" s="3"/>
    </row>
    <row r="47" spans="1:17" ht="31.5" customHeight="1" x14ac:dyDescent="0.15">
      <c r="A47" s="22" t="s">
        <v>119</v>
      </c>
      <c r="B47" s="5" t="s">
        <v>29</v>
      </c>
      <c r="C47" s="5" t="s">
        <v>33</v>
      </c>
      <c r="D47" s="5" t="s">
        <v>43</v>
      </c>
      <c r="E47" s="22" t="s">
        <v>25</v>
      </c>
      <c r="F47" s="5">
        <v>30240</v>
      </c>
      <c r="G47" s="5" t="s">
        <v>79</v>
      </c>
      <c r="H47" s="22" t="s">
        <v>25</v>
      </c>
      <c r="I47" s="18">
        <v>1000000</v>
      </c>
      <c r="J47" s="20"/>
      <c r="K47" s="20"/>
      <c r="L47" s="18">
        <f>I47</f>
        <v>1000000</v>
      </c>
      <c r="M47" s="3"/>
      <c r="N47" s="7" t="s">
        <v>49</v>
      </c>
      <c r="O47" s="7" t="s">
        <v>49</v>
      </c>
      <c r="P47" s="7" t="s">
        <v>49</v>
      </c>
      <c r="Q47" s="3"/>
    </row>
    <row r="48" spans="1:17" ht="31.5" customHeight="1" x14ac:dyDescent="0.15">
      <c r="A48" s="23"/>
      <c r="B48" s="5" t="s">
        <v>29</v>
      </c>
      <c r="C48" s="5" t="s">
        <v>33</v>
      </c>
      <c r="D48" s="5" t="s">
        <v>43</v>
      </c>
      <c r="E48" s="23"/>
      <c r="F48" s="5">
        <v>30227</v>
      </c>
      <c r="G48" s="5" t="s">
        <v>80</v>
      </c>
      <c r="H48" s="23"/>
      <c r="I48" s="18">
        <v>1000000</v>
      </c>
      <c r="J48" s="20"/>
      <c r="K48" s="20"/>
      <c r="L48" s="18">
        <f>I48</f>
        <v>1000000</v>
      </c>
      <c r="M48" s="3"/>
      <c r="N48" s="7" t="s">
        <v>49</v>
      </c>
      <c r="O48" s="7" t="s">
        <v>49</v>
      </c>
      <c r="P48" s="7" t="s">
        <v>49</v>
      </c>
      <c r="Q48" s="3"/>
    </row>
    <row r="49" spans="1:17" ht="36" x14ac:dyDescent="0.15">
      <c r="A49" s="13" t="s">
        <v>122</v>
      </c>
      <c r="B49" s="5" t="s">
        <v>29</v>
      </c>
      <c r="C49" s="16" t="s">
        <v>103</v>
      </c>
      <c r="D49" s="16">
        <v>2130209</v>
      </c>
      <c r="E49" s="16" t="s">
        <v>96</v>
      </c>
      <c r="F49" s="16">
        <v>30310</v>
      </c>
      <c r="G49" s="16" t="s">
        <v>97</v>
      </c>
      <c r="H49" s="7" t="s">
        <v>122</v>
      </c>
      <c r="I49" s="18">
        <v>161000</v>
      </c>
      <c r="J49" s="18"/>
      <c r="K49" s="18"/>
      <c r="L49" s="18">
        <f t="shared" ref="L49:L51" si="5">I49-J49-K49</f>
        <v>161000</v>
      </c>
      <c r="M49" s="15"/>
      <c r="N49" s="13" t="s">
        <v>95</v>
      </c>
      <c r="O49" s="13" t="s">
        <v>95</v>
      </c>
      <c r="P49" s="13" t="s">
        <v>95</v>
      </c>
      <c r="Q49" s="14"/>
    </row>
    <row r="50" spans="1:17" ht="39.75" customHeight="1" x14ac:dyDescent="0.15">
      <c r="A50" s="13" t="s">
        <v>98</v>
      </c>
      <c r="B50" s="5" t="s">
        <v>29</v>
      </c>
      <c r="C50" s="16" t="s">
        <v>103</v>
      </c>
      <c r="D50" s="16">
        <v>2130209</v>
      </c>
      <c r="E50" s="16" t="s">
        <v>96</v>
      </c>
      <c r="F50" s="16">
        <v>30310</v>
      </c>
      <c r="G50" s="16" t="s">
        <v>97</v>
      </c>
      <c r="H50" s="7" t="s">
        <v>98</v>
      </c>
      <c r="I50" s="18">
        <v>116800</v>
      </c>
      <c r="J50" s="18"/>
      <c r="K50" s="18"/>
      <c r="L50" s="18">
        <f t="shared" si="5"/>
        <v>116800</v>
      </c>
      <c r="M50" s="15"/>
      <c r="N50" s="13" t="s">
        <v>95</v>
      </c>
      <c r="O50" s="13" t="s">
        <v>95</v>
      </c>
      <c r="P50" s="13" t="s">
        <v>95</v>
      </c>
      <c r="Q50" s="14"/>
    </row>
    <row r="51" spans="1:17" ht="41.25" customHeight="1" x14ac:dyDescent="0.15">
      <c r="A51" s="13" t="s">
        <v>123</v>
      </c>
      <c r="B51" s="13" t="s">
        <v>100</v>
      </c>
      <c r="C51" s="13" t="s">
        <v>94</v>
      </c>
      <c r="D51" s="16">
        <v>2130803</v>
      </c>
      <c r="E51" s="16" t="s">
        <v>101</v>
      </c>
      <c r="F51" s="16">
        <v>30299</v>
      </c>
      <c r="G51" s="16" t="s">
        <v>102</v>
      </c>
      <c r="H51" s="7" t="s">
        <v>99</v>
      </c>
      <c r="I51" s="18">
        <v>56872.65</v>
      </c>
      <c r="J51" s="18"/>
      <c r="K51" s="18"/>
      <c r="L51" s="18">
        <f t="shared" si="5"/>
        <v>56872.65</v>
      </c>
      <c r="M51" s="15"/>
      <c r="N51" s="13" t="s">
        <v>95</v>
      </c>
      <c r="O51" s="13" t="s">
        <v>95</v>
      </c>
      <c r="P51" s="13" t="s">
        <v>95</v>
      </c>
      <c r="Q51" s="14"/>
    </row>
  </sheetData>
  <mergeCells count="64">
    <mergeCell ref="A1:Q1"/>
    <mergeCell ref="D4:E4"/>
    <mergeCell ref="F4:G4"/>
    <mergeCell ref="N4:P4"/>
    <mergeCell ref="A6:H6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Q4:Q5"/>
    <mergeCell ref="A7:A17"/>
    <mergeCell ref="A18:A19"/>
    <mergeCell ref="A20:A21"/>
    <mergeCell ref="A31:A34"/>
    <mergeCell ref="H31:H34"/>
    <mergeCell ref="H7:H17"/>
    <mergeCell ref="H18:H19"/>
    <mergeCell ref="H20:H21"/>
    <mergeCell ref="E7:E17"/>
    <mergeCell ref="E18:E19"/>
    <mergeCell ref="E20:E21"/>
    <mergeCell ref="E31:E34"/>
    <mergeCell ref="A22:A23"/>
    <mergeCell ref="E22:E23"/>
    <mergeCell ref="D7:D17"/>
    <mergeCell ref="C7:C17"/>
    <mergeCell ref="A35:A36"/>
    <mergeCell ref="H35:H36"/>
    <mergeCell ref="A39:A40"/>
    <mergeCell ref="A47:A48"/>
    <mergeCell ref="H47:H48"/>
    <mergeCell ref="E35:E36"/>
    <mergeCell ref="E39:E40"/>
    <mergeCell ref="E47:E48"/>
    <mergeCell ref="C39:C40"/>
    <mergeCell ref="D39:D40"/>
    <mergeCell ref="B39:B40"/>
    <mergeCell ref="A41:A42"/>
    <mergeCell ref="A43:A44"/>
    <mergeCell ref="H41:H42"/>
    <mergeCell ref="H43:H44"/>
    <mergeCell ref="B7:B17"/>
    <mergeCell ref="B18:B19"/>
    <mergeCell ref="C18:C19"/>
    <mergeCell ref="D18:D19"/>
    <mergeCell ref="D20:D21"/>
    <mergeCell ref="C20:C21"/>
    <mergeCell ref="B20:B21"/>
    <mergeCell ref="H22:H23"/>
    <mergeCell ref="H39:H40"/>
    <mergeCell ref="D22:D23"/>
    <mergeCell ref="C22:C23"/>
    <mergeCell ref="B22:B23"/>
    <mergeCell ref="D35:D36"/>
    <mergeCell ref="C35:C36"/>
    <mergeCell ref="B35:B36"/>
    <mergeCell ref="B31:B34"/>
    <mergeCell ref="C31:C34"/>
    <mergeCell ref="D31:D34"/>
  </mergeCells>
  <phoneticPr fontId="4" type="noConversion"/>
  <pageMargins left="0.27559055118110237" right="0.15748031496062992" top="0.98425196850393704" bottom="0.98425196850393704" header="0.51181102362204722" footer="0.51181102362204722"/>
  <pageSetup paperSize="8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4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4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2021专项资金公开信息表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林荣栋(UE001342)</cp:lastModifiedBy>
  <cp:lastPrinted>2020-11-18T09:00:30Z</cp:lastPrinted>
  <dcterms:created xsi:type="dcterms:W3CDTF">2018-10-26T02:02:53Z</dcterms:created>
  <dcterms:modified xsi:type="dcterms:W3CDTF">2021-12-17T04:43:29Z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