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项资金公开信息表" sheetId="1" r:id="rId1"/>
    <sheet name="Sheet2" sheetId="2" r:id="rId2"/>
    <sheet name="Sheet3" sheetId="3" r:id="rId3"/>
  </sheets>
  <definedNames>
    <definedName name="_xlnm.Print_Area" localSheetId="0">专项资金公开信息表!$A$1:$Q$28</definedName>
  </definedNames>
  <calcPr calcId="144525" concurrentCalc="0"/>
</workbook>
</file>

<file path=xl/sharedStrings.xml><?xml version="1.0" encoding="utf-8"?>
<sst xmlns="http://schemas.openxmlformats.org/spreadsheetml/2006/main" count="210" uniqueCount="78">
  <si>
    <t>江门市江海区政务服务数据管理局专项资金信息公开表（2021年年中执行情况）</t>
  </si>
  <si>
    <t>填报单位：江门市江海区政务服务数据管理局</t>
  </si>
  <si>
    <t>单位：元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</si>
  <si>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</si>
  <si>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</si>
  <si>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</si>
  <si>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</si>
  <si>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</si>
  <si>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</si>
  <si>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</si>
  <si>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</si>
  <si>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</si>
  <si>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</si>
  <si>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</si>
  <si>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</si>
  <si>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</si>
  <si>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</si>
  <si>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</si>
  <si>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</si>
  <si>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</si>
  <si>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</si>
  <si>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</si>
  <si>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部门日常运作经费</t>
  </si>
  <si>
    <t>预算内</t>
  </si>
  <si>
    <t>年初预算</t>
  </si>
  <si>
    <t>2010302</t>
  </si>
  <si>
    <t>一般行政管理事务</t>
  </si>
  <si>
    <t>物资储备</t>
  </si>
  <si>
    <t>进度滞后</t>
  </si>
  <si>
    <t>30226</t>
  </si>
  <si>
    <t>劳务费</t>
  </si>
  <si>
    <t>30206</t>
  </si>
  <si>
    <t>电费</t>
  </si>
  <si>
    <t>进度正常</t>
  </si>
  <si>
    <t>30231</t>
  </si>
  <si>
    <t>公务用车运行维护费</t>
  </si>
  <si>
    <t>30201</t>
  </si>
  <si>
    <t>办公费</t>
  </si>
  <si>
    <t>30211</t>
  </si>
  <si>
    <t>差旅费</t>
  </si>
  <si>
    <t>30216</t>
  </si>
  <si>
    <t>培训费</t>
  </si>
  <si>
    <t>31299</t>
  </si>
  <si>
    <t>其他对企业补助</t>
  </si>
  <si>
    <t>30207</t>
  </si>
  <si>
    <t>邮电费</t>
  </si>
  <si>
    <t>30209</t>
  </si>
  <si>
    <t>物业管理费</t>
  </si>
  <si>
    <t>30214</t>
  </si>
  <si>
    <t>租赁费</t>
  </si>
  <si>
    <t>30299</t>
  </si>
  <si>
    <t>其他商品和服务支出</t>
  </si>
  <si>
    <t>30227</t>
  </si>
  <si>
    <t>委托业务费</t>
  </si>
  <si>
    <t>31002</t>
  </si>
  <si>
    <t>办公设备购置</t>
  </si>
  <si>
    <t>30213</t>
  </si>
  <si>
    <t>维修（护）费</t>
  </si>
  <si>
    <t>办公场所日常管护专项</t>
  </si>
  <si>
    <t>税收征管体制改革项目</t>
  </si>
  <si>
    <t>税收征管体制改革经费</t>
  </si>
  <si>
    <t>工程建设综合窗口建设运作项目</t>
  </si>
  <si>
    <t>工程建设综合窗口建设运作经费</t>
  </si>
  <si>
    <t>办公场地内部功能、布局改造工程项目</t>
  </si>
  <si>
    <t>30906</t>
  </si>
  <si>
    <t>大型修缮</t>
  </si>
  <si>
    <t>办公场地内部功能、布局改造工程经费</t>
  </si>
  <si>
    <t>信息化建设专项资金</t>
  </si>
  <si>
    <t>2069999</t>
  </si>
  <si>
    <t>其他科学技术支出</t>
  </si>
  <si>
    <t>信息化建设专项经费</t>
  </si>
  <si>
    <t>“数字政府”建设专项资金</t>
  </si>
  <si>
    <t>“数字政府”建设专项经费</t>
  </si>
  <si>
    <t>江财预〔2020〕114号，关于下达2020年阶段性财力补助资金的通知</t>
  </si>
  <si>
    <t>上级补助资金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</si>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</sst>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name val="SimSun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25" borderId="15" applyNumberFormat="0" applyAlignment="0" applyProtection="0">
      <alignment vertical="center"/>
    </xf>
    <xf numFmtId="0" fontId="22" fillId="25" borderId="11" applyNumberFormat="0" applyAlignment="0" applyProtection="0">
      <alignment vertical="center"/>
    </xf>
    <xf numFmtId="0" fontId="8" fillId="9" borderId="10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0" fontId="3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5"/>
  <sheetViews>
    <sheetView tabSelected="1" topLeftCell="E21" workbookViewId="0">
      <selection activeCell="A1" sqref="A1:Q28"/>
    </sheetView>
  </sheetViews>
  <sheetFormatPr defaultColWidth="9" defaultRowHeight="14.25"/>
  <cols>
    <col min="1" max="1" width="22.5" style="3" customWidth="1"/>
    <col min="3" max="3" width="10.375" customWidth="1"/>
    <col min="4" max="4" width="10.625" customWidth="1"/>
    <col min="5" max="5" width="18.875" customWidth="1"/>
    <col min="6" max="6" width="9" style="4"/>
    <col min="7" max="7" width="17.25" style="4" customWidth="1"/>
    <col min="8" max="8" width="24.125" style="4" customWidth="1"/>
    <col min="9" max="9" width="13.375" style="5" customWidth="1"/>
    <col min="10" max="10" width="11.5" style="5" customWidth="1"/>
    <col min="11" max="11" width="13.75" style="4" customWidth="1"/>
    <col min="12" max="12" width="12.5" style="5" customWidth="1"/>
    <col min="13" max="13" width="12.625" style="6" customWidth="1"/>
    <col min="14" max="14" width="12.375" customWidth="1"/>
    <col min="15" max="15" width="12.5" customWidth="1"/>
    <col min="16" max="16" width="10.625" customWidth="1"/>
    <col min="17" max="17" width="41" style="4" customWidth="1"/>
  </cols>
  <sheetData>
    <row r="1" ht="22.5" spans="1:17">
      <c r="A1" s="7" t="s">
        <v>0</v>
      </c>
      <c r="B1" s="8"/>
      <c r="C1" s="8"/>
      <c r="D1" s="8"/>
      <c r="E1" s="8"/>
      <c r="F1" s="8"/>
      <c r="G1" s="8"/>
      <c r="H1" s="8"/>
      <c r="I1" s="25"/>
      <c r="J1" s="25"/>
      <c r="K1" s="8"/>
      <c r="L1" s="25"/>
      <c r="M1" s="26"/>
      <c r="N1" s="8"/>
      <c r="O1" s="8"/>
      <c r="P1" s="8"/>
      <c r="Q1" s="8"/>
    </row>
    <row r="3" spans="1:17">
      <c r="A3" s="9" t="s">
        <v>1</v>
      </c>
      <c r="B3" s="10"/>
      <c r="C3" s="10"/>
      <c r="D3" s="10"/>
      <c r="Q3" s="4" t="s">
        <v>2</v>
      </c>
    </row>
    <row r="4" s="1" customFormat="1" ht="45" customHeight="1" spans="1:17">
      <c r="A4" s="11" t="s">
        <v>3</v>
      </c>
      <c r="B4" s="12" t="s">
        <v>4</v>
      </c>
      <c r="C4" s="12" t="s">
        <v>5</v>
      </c>
      <c r="D4" s="12" t="s">
        <v>6</v>
      </c>
      <c r="E4" s="12"/>
      <c r="F4" s="12" t="s">
        <v>7</v>
      </c>
      <c r="G4" s="12"/>
      <c r="H4" s="12" t="s">
        <v>8</v>
      </c>
      <c r="I4" s="27" t="s">
        <v>9</v>
      </c>
      <c r="J4" s="27" t="s">
        <v>10</v>
      </c>
      <c r="K4" s="11" t="s">
        <v>11</v>
      </c>
      <c r="L4" s="27" t="s">
        <v>12</v>
      </c>
      <c r="M4" s="28" t="s">
        <v>13</v>
      </c>
      <c r="N4" s="11" t="s">
        <v>14</v>
      </c>
      <c r="O4" s="11"/>
      <c r="P4" s="11"/>
      <c r="Q4" s="11" t="s">
        <v>15</v>
      </c>
    </row>
    <row r="5" s="1" customFormat="1" ht="39" customHeight="1" spans="1:17">
      <c r="A5" s="11"/>
      <c r="B5" s="12"/>
      <c r="C5" s="12"/>
      <c r="D5" s="12" t="s">
        <v>16</v>
      </c>
      <c r="E5" s="12" t="s">
        <v>17</v>
      </c>
      <c r="F5" s="12" t="s">
        <v>16</v>
      </c>
      <c r="G5" s="12" t="s">
        <v>17</v>
      </c>
      <c r="H5" s="12"/>
      <c r="I5" s="27"/>
      <c r="J5" s="29"/>
      <c r="K5" s="11"/>
      <c r="L5" s="29"/>
      <c r="M5" s="28"/>
      <c r="N5" s="11" t="s">
        <v>18</v>
      </c>
      <c r="O5" s="11" t="s">
        <v>19</v>
      </c>
      <c r="P5" s="11" t="s">
        <v>20</v>
      </c>
      <c r="Q5" s="11"/>
    </row>
    <row r="6" ht="27" customHeight="1" spans="1:17">
      <c r="A6" s="13" t="s">
        <v>21</v>
      </c>
      <c r="B6" s="14"/>
      <c r="C6" s="14"/>
      <c r="D6" s="14"/>
      <c r="E6" s="14"/>
      <c r="F6" s="14"/>
      <c r="G6" s="14"/>
      <c r="H6" s="15"/>
      <c r="I6" s="30">
        <f>SUM(I7:I28)</f>
        <v>10488800</v>
      </c>
      <c r="J6" s="30">
        <v>0</v>
      </c>
      <c r="K6" s="24">
        <f>SUM(K7:K28)</f>
        <v>4306065.72</v>
      </c>
      <c r="L6" s="30">
        <f>SUM(L7:L28)</f>
        <v>6182734.28</v>
      </c>
      <c r="M6" s="31">
        <f>K6/I6</f>
        <v>0.410539405842422</v>
      </c>
      <c r="N6" s="32"/>
      <c r="O6" s="32"/>
      <c r="P6" s="32"/>
      <c r="Q6" s="35"/>
    </row>
    <row r="7" s="2" customFormat="1" ht="30" customHeight="1" spans="1:17">
      <c r="A7" s="16" t="s">
        <v>22</v>
      </c>
      <c r="B7" s="17" t="s">
        <v>23</v>
      </c>
      <c r="C7" s="17" t="s">
        <v>24</v>
      </c>
      <c r="D7" s="18" t="s">
        <v>25</v>
      </c>
      <c r="E7" s="18" t="s">
        <v>26</v>
      </c>
      <c r="F7" s="19">
        <v>30908</v>
      </c>
      <c r="G7" s="19" t="s">
        <v>27</v>
      </c>
      <c r="H7" s="17" t="s">
        <v>22</v>
      </c>
      <c r="I7" s="33">
        <v>15000</v>
      </c>
      <c r="J7" s="33">
        <v>0</v>
      </c>
      <c r="K7" s="33">
        <v>0</v>
      </c>
      <c r="L7" s="33">
        <v>15000</v>
      </c>
      <c r="M7" s="34">
        <f>K7/I7</f>
        <v>0</v>
      </c>
      <c r="N7" s="22"/>
      <c r="O7" s="22"/>
      <c r="P7" s="22"/>
      <c r="Q7" s="17" t="s">
        <v>28</v>
      </c>
    </row>
    <row r="8" s="2" customFormat="1" ht="30" customHeight="1" spans="1:17">
      <c r="A8" s="20"/>
      <c r="B8" s="17" t="s">
        <v>23</v>
      </c>
      <c r="C8" s="17" t="s">
        <v>24</v>
      </c>
      <c r="D8" s="18" t="s">
        <v>25</v>
      </c>
      <c r="E8" s="18" t="s">
        <v>26</v>
      </c>
      <c r="F8" s="19" t="s">
        <v>29</v>
      </c>
      <c r="G8" s="19" t="s">
        <v>30</v>
      </c>
      <c r="H8" s="17" t="s">
        <v>22</v>
      </c>
      <c r="I8" s="33">
        <v>474000</v>
      </c>
      <c r="J8" s="33">
        <v>0</v>
      </c>
      <c r="K8" s="33">
        <v>202524.26</v>
      </c>
      <c r="L8" s="33">
        <f>I8-K8</f>
        <v>271475.74</v>
      </c>
      <c r="M8" s="34">
        <f t="shared" ref="M8:M28" si="0">K8/I8</f>
        <v>0.427266371308017</v>
      </c>
      <c r="N8" s="22"/>
      <c r="O8" s="22"/>
      <c r="P8" s="22"/>
      <c r="Q8" s="17" t="s">
        <v>28</v>
      </c>
    </row>
    <row r="9" s="2" customFormat="1" ht="30" customHeight="1" spans="1:17">
      <c r="A9" s="20"/>
      <c r="B9" s="17" t="s">
        <v>23</v>
      </c>
      <c r="C9" s="17" t="s">
        <v>24</v>
      </c>
      <c r="D9" s="18" t="s">
        <v>25</v>
      </c>
      <c r="E9" s="18" t="s">
        <v>26</v>
      </c>
      <c r="F9" s="19" t="s">
        <v>31</v>
      </c>
      <c r="G9" s="19" t="s">
        <v>32</v>
      </c>
      <c r="H9" s="17" t="s">
        <v>22</v>
      </c>
      <c r="I9" s="33">
        <v>531000</v>
      </c>
      <c r="J9" s="33">
        <v>0</v>
      </c>
      <c r="K9" s="33">
        <v>531000</v>
      </c>
      <c r="L9" s="33">
        <f t="shared" ref="L9:L28" si="1">I9-K9</f>
        <v>0</v>
      </c>
      <c r="M9" s="34">
        <f t="shared" si="0"/>
        <v>1</v>
      </c>
      <c r="N9" s="22"/>
      <c r="O9" s="22"/>
      <c r="P9" s="22"/>
      <c r="Q9" s="17" t="s">
        <v>33</v>
      </c>
    </row>
    <row r="10" s="2" customFormat="1" ht="30" customHeight="1" spans="1:17">
      <c r="A10" s="20"/>
      <c r="B10" s="17" t="s">
        <v>23</v>
      </c>
      <c r="C10" s="17" t="s">
        <v>24</v>
      </c>
      <c r="D10" s="18" t="s">
        <v>25</v>
      </c>
      <c r="E10" s="18" t="s">
        <v>26</v>
      </c>
      <c r="F10" s="19" t="s">
        <v>34</v>
      </c>
      <c r="G10" s="19" t="s">
        <v>35</v>
      </c>
      <c r="H10" s="17" t="s">
        <v>22</v>
      </c>
      <c r="I10" s="33">
        <v>20000</v>
      </c>
      <c r="J10" s="33">
        <v>0</v>
      </c>
      <c r="K10" s="33">
        <v>3368.14</v>
      </c>
      <c r="L10" s="33">
        <f t="shared" si="1"/>
        <v>16631.86</v>
      </c>
      <c r="M10" s="34">
        <f t="shared" si="0"/>
        <v>0.168407</v>
      </c>
      <c r="N10" s="22"/>
      <c r="O10" s="22"/>
      <c r="P10" s="22"/>
      <c r="Q10" s="17" t="s">
        <v>28</v>
      </c>
    </row>
    <row r="11" s="2" customFormat="1" ht="30" customHeight="1" spans="1:17">
      <c r="A11" s="20"/>
      <c r="B11" s="17" t="s">
        <v>23</v>
      </c>
      <c r="C11" s="17" t="s">
        <v>24</v>
      </c>
      <c r="D11" s="18" t="s">
        <v>25</v>
      </c>
      <c r="E11" s="18" t="s">
        <v>26</v>
      </c>
      <c r="F11" s="19" t="s">
        <v>36</v>
      </c>
      <c r="G11" s="19" t="s">
        <v>37</v>
      </c>
      <c r="H11" s="17" t="s">
        <v>22</v>
      </c>
      <c r="I11" s="33">
        <v>346000</v>
      </c>
      <c r="J11" s="33">
        <v>0</v>
      </c>
      <c r="K11" s="33">
        <v>58786.6</v>
      </c>
      <c r="L11" s="33">
        <f t="shared" si="1"/>
        <v>287213.4</v>
      </c>
      <c r="M11" s="34">
        <f t="shared" si="0"/>
        <v>0.169903468208092</v>
      </c>
      <c r="N11" s="22"/>
      <c r="O11" s="22"/>
      <c r="P11" s="22"/>
      <c r="Q11" s="17" t="s">
        <v>28</v>
      </c>
    </row>
    <row r="12" s="2" customFormat="1" ht="30" customHeight="1" spans="1:17">
      <c r="A12" s="20"/>
      <c r="B12" s="17" t="s">
        <v>23</v>
      </c>
      <c r="C12" s="17" t="s">
        <v>24</v>
      </c>
      <c r="D12" s="18" t="s">
        <v>25</v>
      </c>
      <c r="E12" s="18" t="s">
        <v>26</v>
      </c>
      <c r="F12" s="19" t="s">
        <v>38</v>
      </c>
      <c r="G12" s="19" t="s">
        <v>39</v>
      </c>
      <c r="H12" s="17" t="s">
        <v>22</v>
      </c>
      <c r="I12" s="33">
        <v>16000</v>
      </c>
      <c r="J12" s="33">
        <v>0</v>
      </c>
      <c r="K12" s="33">
        <v>3334</v>
      </c>
      <c r="L12" s="33">
        <f t="shared" si="1"/>
        <v>12666</v>
      </c>
      <c r="M12" s="34">
        <f t="shared" si="0"/>
        <v>0.208375</v>
      </c>
      <c r="N12" s="22"/>
      <c r="O12" s="22"/>
      <c r="P12" s="22"/>
      <c r="Q12" s="17" t="s">
        <v>28</v>
      </c>
    </row>
    <row r="13" s="2" customFormat="1" ht="30" customHeight="1" spans="1:17">
      <c r="A13" s="20"/>
      <c r="B13" s="17" t="s">
        <v>23</v>
      </c>
      <c r="C13" s="17" t="s">
        <v>24</v>
      </c>
      <c r="D13" s="18" t="s">
        <v>25</v>
      </c>
      <c r="E13" s="18" t="s">
        <v>26</v>
      </c>
      <c r="F13" s="19" t="s">
        <v>40</v>
      </c>
      <c r="G13" s="19" t="s">
        <v>41</v>
      </c>
      <c r="H13" s="17" t="s">
        <v>22</v>
      </c>
      <c r="I13" s="33">
        <v>54000</v>
      </c>
      <c r="J13" s="33">
        <v>0</v>
      </c>
      <c r="K13" s="33">
        <v>0</v>
      </c>
      <c r="L13" s="33">
        <f t="shared" si="1"/>
        <v>54000</v>
      </c>
      <c r="M13" s="34">
        <f t="shared" si="0"/>
        <v>0</v>
      </c>
      <c r="N13" s="22"/>
      <c r="O13" s="22"/>
      <c r="P13" s="22"/>
      <c r="Q13" s="17" t="s">
        <v>28</v>
      </c>
    </row>
    <row r="14" s="2" customFormat="1" ht="30" customHeight="1" spans="1:17">
      <c r="A14" s="20"/>
      <c r="B14" s="17" t="s">
        <v>23</v>
      </c>
      <c r="C14" s="17" t="s">
        <v>24</v>
      </c>
      <c r="D14" s="18" t="s">
        <v>25</v>
      </c>
      <c r="E14" s="18" t="s">
        <v>26</v>
      </c>
      <c r="F14" s="19" t="s">
        <v>42</v>
      </c>
      <c r="G14" s="19" t="s">
        <v>43</v>
      </c>
      <c r="H14" s="17" t="s">
        <v>22</v>
      </c>
      <c r="I14" s="33">
        <v>471000</v>
      </c>
      <c r="J14" s="33">
        <v>0</v>
      </c>
      <c r="K14" s="33">
        <v>399600</v>
      </c>
      <c r="L14" s="33">
        <f t="shared" si="1"/>
        <v>71400</v>
      </c>
      <c r="M14" s="34">
        <f t="shared" si="0"/>
        <v>0.848407643312102</v>
      </c>
      <c r="N14" s="22"/>
      <c r="O14" s="22"/>
      <c r="P14" s="22"/>
      <c r="Q14" s="17" t="s">
        <v>33</v>
      </c>
    </row>
    <row r="15" s="2" customFormat="1" ht="30" customHeight="1" spans="1:17">
      <c r="A15" s="20"/>
      <c r="B15" s="17" t="s">
        <v>23</v>
      </c>
      <c r="C15" s="17" t="s">
        <v>24</v>
      </c>
      <c r="D15" s="18" t="s">
        <v>25</v>
      </c>
      <c r="E15" s="18" t="s">
        <v>26</v>
      </c>
      <c r="F15" s="19" t="s">
        <v>44</v>
      </c>
      <c r="G15" s="19" t="s">
        <v>45</v>
      </c>
      <c r="H15" s="17" t="s">
        <v>22</v>
      </c>
      <c r="I15" s="33">
        <v>280000</v>
      </c>
      <c r="J15" s="33">
        <v>0</v>
      </c>
      <c r="K15" s="33">
        <v>54641.83</v>
      </c>
      <c r="L15" s="33">
        <f t="shared" si="1"/>
        <v>225358.17</v>
      </c>
      <c r="M15" s="34">
        <f t="shared" si="0"/>
        <v>0.195149392857143</v>
      </c>
      <c r="N15" s="22"/>
      <c r="O15" s="22"/>
      <c r="P15" s="22"/>
      <c r="Q15" s="17" t="s">
        <v>28</v>
      </c>
    </row>
    <row r="16" s="2" customFormat="1" ht="30" customHeight="1" spans="1:17">
      <c r="A16" s="20"/>
      <c r="B16" s="17" t="s">
        <v>23</v>
      </c>
      <c r="C16" s="17" t="s">
        <v>24</v>
      </c>
      <c r="D16" s="18" t="s">
        <v>25</v>
      </c>
      <c r="E16" s="18" t="s">
        <v>26</v>
      </c>
      <c r="F16" s="19" t="s">
        <v>46</v>
      </c>
      <c r="G16" s="19" t="s">
        <v>47</v>
      </c>
      <c r="H16" s="17" t="s">
        <v>22</v>
      </c>
      <c r="I16" s="33">
        <v>92000</v>
      </c>
      <c r="J16" s="33">
        <v>0</v>
      </c>
      <c r="K16" s="33">
        <v>0</v>
      </c>
      <c r="L16" s="33">
        <f t="shared" si="1"/>
        <v>92000</v>
      </c>
      <c r="M16" s="34">
        <f t="shared" si="0"/>
        <v>0</v>
      </c>
      <c r="N16" s="22"/>
      <c r="O16" s="22"/>
      <c r="P16" s="22"/>
      <c r="Q16" s="17" t="s">
        <v>28</v>
      </c>
    </row>
    <row r="17" s="2" customFormat="1" ht="30" customHeight="1" spans="1:17">
      <c r="A17" s="20"/>
      <c r="B17" s="17" t="s">
        <v>23</v>
      </c>
      <c r="C17" s="17" t="s">
        <v>24</v>
      </c>
      <c r="D17" s="18" t="s">
        <v>25</v>
      </c>
      <c r="E17" s="18" t="s">
        <v>26</v>
      </c>
      <c r="F17" s="19" t="s">
        <v>48</v>
      </c>
      <c r="G17" s="19" t="s">
        <v>49</v>
      </c>
      <c r="H17" s="17" t="s">
        <v>22</v>
      </c>
      <c r="I17" s="33">
        <v>300000</v>
      </c>
      <c r="J17" s="33">
        <v>0</v>
      </c>
      <c r="K17" s="33">
        <v>210000</v>
      </c>
      <c r="L17" s="33">
        <f t="shared" si="1"/>
        <v>90000</v>
      </c>
      <c r="M17" s="34">
        <f t="shared" si="0"/>
        <v>0.7</v>
      </c>
      <c r="N17" s="22"/>
      <c r="O17" s="22"/>
      <c r="P17" s="22"/>
      <c r="Q17" s="17" t="s">
        <v>33</v>
      </c>
    </row>
    <row r="18" s="2" customFormat="1" ht="30" customHeight="1" spans="1:17">
      <c r="A18" s="20"/>
      <c r="B18" s="17" t="s">
        <v>23</v>
      </c>
      <c r="C18" s="17" t="s">
        <v>24</v>
      </c>
      <c r="D18" s="18" t="s">
        <v>25</v>
      </c>
      <c r="E18" s="18" t="s">
        <v>26</v>
      </c>
      <c r="F18" s="19" t="s">
        <v>50</v>
      </c>
      <c r="G18" s="19" t="s">
        <v>51</v>
      </c>
      <c r="H18" s="17" t="s">
        <v>22</v>
      </c>
      <c r="I18" s="33">
        <v>250000</v>
      </c>
      <c r="J18" s="33">
        <v>0</v>
      </c>
      <c r="K18" s="33">
        <v>49121.39</v>
      </c>
      <c r="L18" s="33">
        <f t="shared" si="1"/>
        <v>200878.61</v>
      </c>
      <c r="M18" s="34">
        <f t="shared" si="0"/>
        <v>0.19648556</v>
      </c>
      <c r="N18" s="22"/>
      <c r="O18" s="22"/>
      <c r="P18" s="22"/>
      <c r="Q18" s="17" t="s">
        <v>28</v>
      </c>
    </row>
    <row r="19" s="2" customFormat="1" ht="30" customHeight="1" spans="1:17">
      <c r="A19" s="20"/>
      <c r="B19" s="17" t="s">
        <v>23</v>
      </c>
      <c r="C19" s="17" t="s">
        <v>24</v>
      </c>
      <c r="D19" s="18" t="s">
        <v>25</v>
      </c>
      <c r="E19" s="18" t="s">
        <v>26</v>
      </c>
      <c r="F19" s="19" t="s">
        <v>52</v>
      </c>
      <c r="G19" s="19" t="s">
        <v>53</v>
      </c>
      <c r="H19" s="17" t="s">
        <v>22</v>
      </c>
      <c r="I19" s="33">
        <v>80000</v>
      </c>
      <c r="J19" s="33">
        <v>0</v>
      </c>
      <c r="K19" s="33">
        <v>50000</v>
      </c>
      <c r="L19" s="33">
        <f t="shared" si="1"/>
        <v>30000</v>
      </c>
      <c r="M19" s="34">
        <f t="shared" si="0"/>
        <v>0.625</v>
      </c>
      <c r="N19" s="22"/>
      <c r="O19" s="22"/>
      <c r="P19" s="22"/>
      <c r="Q19" s="17" t="s">
        <v>33</v>
      </c>
    </row>
    <row r="20" s="2" customFormat="1" ht="30" customHeight="1" spans="1:17">
      <c r="A20" s="20"/>
      <c r="B20" s="17" t="s">
        <v>23</v>
      </c>
      <c r="C20" s="17" t="s">
        <v>24</v>
      </c>
      <c r="D20" s="18" t="s">
        <v>25</v>
      </c>
      <c r="E20" s="18" t="s">
        <v>26</v>
      </c>
      <c r="F20" s="19" t="s">
        <v>54</v>
      </c>
      <c r="G20" s="19" t="s">
        <v>55</v>
      </c>
      <c r="H20" s="17" t="s">
        <v>22</v>
      </c>
      <c r="I20" s="33">
        <v>61000</v>
      </c>
      <c r="J20" s="33">
        <v>0</v>
      </c>
      <c r="K20" s="33">
        <v>2195</v>
      </c>
      <c r="L20" s="33">
        <f t="shared" si="1"/>
        <v>58805</v>
      </c>
      <c r="M20" s="34">
        <f t="shared" si="0"/>
        <v>0.035983606557377</v>
      </c>
      <c r="N20" s="22"/>
      <c r="O20" s="22"/>
      <c r="P20" s="22"/>
      <c r="Q20" s="17" t="s">
        <v>28</v>
      </c>
    </row>
    <row r="21" s="2" customFormat="1" ht="30" customHeight="1" spans="1:17">
      <c r="A21" s="21"/>
      <c r="B21" s="17" t="s">
        <v>23</v>
      </c>
      <c r="C21" s="17" t="s">
        <v>24</v>
      </c>
      <c r="D21" s="18" t="s">
        <v>25</v>
      </c>
      <c r="E21" s="18" t="s">
        <v>26</v>
      </c>
      <c r="F21" s="19" t="s">
        <v>56</v>
      </c>
      <c r="G21" s="19" t="s">
        <v>57</v>
      </c>
      <c r="H21" s="17" t="s">
        <v>22</v>
      </c>
      <c r="I21" s="33">
        <v>30000</v>
      </c>
      <c r="J21" s="33">
        <v>0</v>
      </c>
      <c r="K21" s="33">
        <v>0</v>
      </c>
      <c r="L21" s="33">
        <f t="shared" si="1"/>
        <v>30000</v>
      </c>
      <c r="M21" s="34">
        <f t="shared" si="0"/>
        <v>0</v>
      </c>
      <c r="N21" s="22"/>
      <c r="O21" s="22"/>
      <c r="P21" s="22"/>
      <c r="Q21" s="17" t="s">
        <v>28</v>
      </c>
    </row>
    <row r="22" s="2" customFormat="1" ht="41" customHeight="1" spans="1:17">
      <c r="A22" s="22" t="s">
        <v>58</v>
      </c>
      <c r="B22" s="17" t="s">
        <v>23</v>
      </c>
      <c r="C22" s="17" t="s">
        <v>24</v>
      </c>
      <c r="D22" s="18" t="s">
        <v>25</v>
      </c>
      <c r="E22" s="18" t="s">
        <v>26</v>
      </c>
      <c r="F22" s="19" t="s">
        <v>36</v>
      </c>
      <c r="G22" s="19" t="s">
        <v>37</v>
      </c>
      <c r="H22" s="17" t="s">
        <v>58</v>
      </c>
      <c r="I22" s="33">
        <v>35000</v>
      </c>
      <c r="J22" s="33">
        <v>0</v>
      </c>
      <c r="K22" s="33">
        <v>0</v>
      </c>
      <c r="L22" s="33">
        <f t="shared" si="1"/>
        <v>35000</v>
      </c>
      <c r="M22" s="34">
        <f t="shared" si="0"/>
        <v>0</v>
      </c>
      <c r="N22" s="22"/>
      <c r="O22" s="22"/>
      <c r="P22" s="22"/>
      <c r="Q22" s="17" t="s">
        <v>28</v>
      </c>
    </row>
    <row r="23" s="2" customFormat="1" ht="41" customHeight="1" spans="1:17">
      <c r="A23" s="22" t="s">
        <v>59</v>
      </c>
      <c r="B23" s="17" t="s">
        <v>23</v>
      </c>
      <c r="C23" s="17" t="s">
        <v>24</v>
      </c>
      <c r="D23" s="18" t="s">
        <v>25</v>
      </c>
      <c r="E23" s="18" t="s">
        <v>26</v>
      </c>
      <c r="F23" s="19" t="s">
        <v>52</v>
      </c>
      <c r="G23" s="19" t="s">
        <v>53</v>
      </c>
      <c r="H23" s="17" t="s">
        <v>60</v>
      </c>
      <c r="I23" s="33">
        <v>435000</v>
      </c>
      <c r="J23" s="33">
        <v>0</v>
      </c>
      <c r="K23" s="33">
        <v>214450.11</v>
      </c>
      <c r="L23" s="33">
        <f t="shared" si="1"/>
        <v>220549.89</v>
      </c>
      <c r="M23" s="34">
        <f t="shared" si="0"/>
        <v>0.49298875862069</v>
      </c>
      <c r="N23" s="22"/>
      <c r="O23" s="22"/>
      <c r="P23" s="22"/>
      <c r="Q23" s="17" t="s">
        <v>28</v>
      </c>
    </row>
    <row r="24" s="2" customFormat="1" ht="41" customHeight="1" spans="1:17">
      <c r="A24" s="22" t="s">
        <v>61</v>
      </c>
      <c r="B24" s="17" t="s">
        <v>23</v>
      </c>
      <c r="C24" s="17" t="s">
        <v>24</v>
      </c>
      <c r="D24" s="18" t="s">
        <v>25</v>
      </c>
      <c r="E24" s="18" t="s">
        <v>26</v>
      </c>
      <c r="F24" s="19" t="s">
        <v>52</v>
      </c>
      <c r="G24" s="19" t="s">
        <v>53</v>
      </c>
      <c r="H24" s="17" t="s">
        <v>62</v>
      </c>
      <c r="I24" s="33">
        <v>70000</v>
      </c>
      <c r="J24" s="33">
        <v>0</v>
      </c>
      <c r="K24" s="33">
        <v>58100</v>
      </c>
      <c r="L24" s="33">
        <f t="shared" si="1"/>
        <v>11900</v>
      </c>
      <c r="M24" s="34">
        <f t="shared" si="0"/>
        <v>0.83</v>
      </c>
      <c r="N24" s="22"/>
      <c r="O24" s="22"/>
      <c r="P24" s="22"/>
      <c r="Q24" s="17" t="s">
        <v>33</v>
      </c>
    </row>
    <row r="25" s="2" customFormat="1" ht="41" customHeight="1" spans="1:17">
      <c r="A25" s="22" t="s">
        <v>63</v>
      </c>
      <c r="B25" s="17" t="s">
        <v>23</v>
      </c>
      <c r="C25" s="17" t="s">
        <v>24</v>
      </c>
      <c r="D25" s="18" t="s">
        <v>25</v>
      </c>
      <c r="E25" s="18" t="s">
        <v>26</v>
      </c>
      <c r="F25" s="19" t="s">
        <v>64</v>
      </c>
      <c r="G25" s="19" t="s">
        <v>65</v>
      </c>
      <c r="H25" s="17" t="s">
        <v>66</v>
      </c>
      <c r="I25" s="33">
        <v>410000</v>
      </c>
      <c r="J25" s="33">
        <v>0</v>
      </c>
      <c r="K25" s="33">
        <v>0</v>
      </c>
      <c r="L25" s="33">
        <f t="shared" si="1"/>
        <v>410000</v>
      </c>
      <c r="M25" s="34">
        <f t="shared" si="0"/>
        <v>0</v>
      </c>
      <c r="N25" s="22"/>
      <c r="O25" s="22"/>
      <c r="P25" s="22"/>
      <c r="Q25" s="17" t="s">
        <v>28</v>
      </c>
    </row>
    <row r="26" s="2" customFormat="1" ht="41" customHeight="1" spans="1:17">
      <c r="A26" s="18" t="s">
        <v>67</v>
      </c>
      <c r="B26" s="17" t="s">
        <v>23</v>
      </c>
      <c r="C26" s="17" t="s">
        <v>24</v>
      </c>
      <c r="D26" s="18" t="s">
        <v>68</v>
      </c>
      <c r="E26" s="18" t="s">
        <v>69</v>
      </c>
      <c r="F26" s="19" t="s">
        <v>52</v>
      </c>
      <c r="G26" s="19" t="s">
        <v>53</v>
      </c>
      <c r="H26" s="17" t="s">
        <v>70</v>
      </c>
      <c r="I26" s="33">
        <v>2267500</v>
      </c>
      <c r="J26" s="33">
        <v>0</v>
      </c>
      <c r="K26" s="33">
        <v>1077963.3</v>
      </c>
      <c r="L26" s="33">
        <f t="shared" si="1"/>
        <v>1189536.7</v>
      </c>
      <c r="M26" s="34">
        <f t="shared" si="0"/>
        <v>0.475397265711136</v>
      </c>
      <c r="N26" s="22"/>
      <c r="O26" s="22"/>
      <c r="P26" s="22"/>
      <c r="Q26" s="17" t="s">
        <v>28</v>
      </c>
    </row>
    <row r="27" s="2" customFormat="1" ht="41" customHeight="1" spans="1:17">
      <c r="A27" s="18" t="s">
        <v>71</v>
      </c>
      <c r="B27" s="17" t="s">
        <v>23</v>
      </c>
      <c r="C27" s="17" t="s">
        <v>24</v>
      </c>
      <c r="D27" s="18" t="s">
        <v>68</v>
      </c>
      <c r="E27" s="18" t="s">
        <v>69</v>
      </c>
      <c r="F27" s="19" t="s">
        <v>52</v>
      </c>
      <c r="G27" s="19" t="s">
        <v>53</v>
      </c>
      <c r="H27" s="19" t="s">
        <v>72</v>
      </c>
      <c r="I27" s="33">
        <v>2751300</v>
      </c>
      <c r="J27" s="33">
        <v>0</v>
      </c>
      <c r="K27" s="33">
        <v>738481.09</v>
      </c>
      <c r="L27" s="33">
        <f t="shared" si="1"/>
        <v>2012818.91</v>
      </c>
      <c r="M27" s="34">
        <f t="shared" si="0"/>
        <v>0.268411692654382</v>
      </c>
      <c r="N27" s="22"/>
      <c r="O27" s="22"/>
      <c r="P27" s="22"/>
      <c r="Q27" s="17" t="s">
        <v>28</v>
      </c>
    </row>
    <row r="28" s="2" customFormat="1" ht="61" customHeight="1" spans="1:17">
      <c r="A28" s="22" t="s">
        <v>73</v>
      </c>
      <c r="B28" s="17" t="s">
        <v>23</v>
      </c>
      <c r="C28" s="17" t="s">
        <v>24</v>
      </c>
      <c r="D28" s="18" t="s">
        <v>68</v>
      </c>
      <c r="E28" s="18" t="s">
        <v>69</v>
      </c>
      <c r="F28" s="19" t="s">
        <v>52</v>
      </c>
      <c r="G28" s="19" t="s">
        <v>53</v>
      </c>
      <c r="H28" s="17" t="s">
        <v>74</v>
      </c>
      <c r="I28" s="33">
        <v>1500000</v>
      </c>
      <c r="J28" s="33">
        <v>0</v>
      </c>
      <c r="K28" s="17">
        <v>652500</v>
      </c>
      <c r="L28" s="33">
        <f t="shared" si="1"/>
        <v>847500</v>
      </c>
      <c r="M28" s="34">
        <f t="shared" si="0"/>
        <v>0.435</v>
      </c>
      <c r="N28" s="22"/>
      <c r="O28" s="22"/>
      <c r="P28" s="22"/>
      <c r="Q28" s="17" t="s">
        <v>28</v>
      </c>
    </row>
    <row r="29" s="2" customFormat="1" spans="1:17">
      <c r="A29" s="22"/>
      <c r="B29" s="22"/>
      <c r="C29" s="22"/>
      <c r="D29" s="22"/>
      <c r="E29" s="22"/>
      <c r="F29" s="17"/>
      <c r="G29" s="17"/>
      <c r="H29" s="17"/>
      <c r="I29" s="33"/>
      <c r="J29" s="33"/>
      <c r="K29" s="17"/>
      <c r="L29" s="33"/>
      <c r="M29" s="34"/>
      <c r="N29" s="22"/>
      <c r="O29" s="22"/>
      <c r="P29" s="22"/>
      <c r="Q29" s="17"/>
    </row>
    <row r="30" s="2" customFormat="1" spans="1:17">
      <c r="A30" s="22"/>
      <c r="B30" s="22"/>
      <c r="C30" s="22"/>
      <c r="D30" s="22"/>
      <c r="E30" s="22"/>
      <c r="F30" s="17"/>
      <c r="G30" s="17"/>
      <c r="H30" s="17"/>
      <c r="I30" s="33"/>
      <c r="J30" s="33"/>
      <c r="K30" s="17"/>
      <c r="L30" s="33"/>
      <c r="M30" s="34"/>
      <c r="N30" s="22"/>
      <c r="O30" s="22"/>
      <c r="P30" s="22"/>
      <c r="Q30" s="17"/>
    </row>
    <row r="31" s="2" customFormat="1" spans="1:17">
      <c r="A31" s="22"/>
      <c r="B31" s="22"/>
      <c r="C31" s="22"/>
      <c r="D31" s="22"/>
      <c r="E31" s="22"/>
      <c r="F31" s="17"/>
      <c r="G31" s="17"/>
      <c r="H31" s="17"/>
      <c r="I31" s="33"/>
      <c r="J31" s="33"/>
      <c r="K31" s="17"/>
      <c r="L31" s="33"/>
      <c r="M31" s="34"/>
      <c r="N31" s="22"/>
      <c r="O31" s="22"/>
      <c r="P31" s="22"/>
      <c r="Q31" s="17"/>
    </row>
    <row r="32" s="2" customFormat="1" spans="1:17">
      <c r="A32" s="22"/>
      <c r="B32" s="22"/>
      <c r="C32" s="22"/>
      <c r="D32" s="22"/>
      <c r="E32" s="22"/>
      <c r="F32" s="17"/>
      <c r="G32" s="17"/>
      <c r="H32" s="17"/>
      <c r="I32" s="33"/>
      <c r="J32" s="33"/>
      <c r="K32" s="17"/>
      <c r="L32" s="33"/>
      <c r="M32" s="34"/>
      <c r="N32" s="22"/>
      <c r="O32" s="22"/>
      <c r="P32" s="22"/>
      <c r="Q32" s="17"/>
    </row>
    <row r="33" s="2" customFormat="1" spans="1:17">
      <c r="A33" s="22"/>
      <c r="B33" s="22"/>
      <c r="C33" s="22"/>
      <c r="D33" s="22"/>
      <c r="E33" s="22"/>
      <c r="F33" s="17"/>
      <c r="G33" s="17"/>
      <c r="H33" s="17"/>
      <c r="I33" s="33"/>
      <c r="J33" s="33"/>
      <c r="K33" s="17"/>
      <c r="L33" s="33"/>
      <c r="M33" s="34"/>
      <c r="N33" s="22"/>
      <c r="O33" s="22"/>
      <c r="P33" s="22"/>
      <c r="Q33" s="17"/>
    </row>
    <row r="34" s="2" customFormat="1" spans="1:17">
      <c r="A34" s="22"/>
      <c r="B34" s="22"/>
      <c r="C34" s="22"/>
      <c r="D34" s="22"/>
      <c r="E34" s="22"/>
      <c r="F34" s="17"/>
      <c r="G34" s="17"/>
      <c r="H34" s="17"/>
      <c r="I34" s="33"/>
      <c r="J34" s="33"/>
      <c r="K34" s="17"/>
      <c r="L34" s="33"/>
      <c r="M34" s="34"/>
      <c r="N34" s="22"/>
      <c r="O34" s="22"/>
      <c r="P34" s="22"/>
      <c r="Q34" s="17"/>
    </row>
    <row r="35" s="2" customFormat="1" spans="1:17">
      <c r="A35" s="22"/>
      <c r="B35" s="22"/>
      <c r="C35" s="22"/>
      <c r="D35" s="22"/>
      <c r="E35" s="22"/>
      <c r="F35" s="17"/>
      <c r="G35" s="17"/>
      <c r="H35" s="17"/>
      <c r="I35" s="33"/>
      <c r="J35" s="33"/>
      <c r="K35" s="17"/>
      <c r="L35" s="33"/>
      <c r="M35" s="34"/>
      <c r="N35" s="22"/>
      <c r="O35" s="22"/>
      <c r="P35" s="22"/>
      <c r="Q35" s="17"/>
    </row>
    <row r="36" s="2" customFormat="1" spans="1:17">
      <c r="A36" s="22"/>
      <c r="B36" s="22"/>
      <c r="C36" s="22"/>
      <c r="D36" s="22"/>
      <c r="E36" s="22"/>
      <c r="F36" s="17"/>
      <c r="G36" s="17"/>
      <c r="H36" s="17"/>
      <c r="I36" s="33"/>
      <c r="J36" s="33"/>
      <c r="K36" s="17"/>
      <c r="L36" s="33"/>
      <c r="M36" s="34"/>
      <c r="N36" s="22"/>
      <c r="O36" s="22"/>
      <c r="P36" s="22"/>
      <c r="Q36" s="17"/>
    </row>
    <row r="37" s="2" customFormat="1" spans="1:17">
      <c r="A37" s="22"/>
      <c r="B37" s="22"/>
      <c r="C37" s="22"/>
      <c r="D37" s="22"/>
      <c r="E37" s="22"/>
      <c r="F37" s="17"/>
      <c r="G37" s="17"/>
      <c r="H37" s="17"/>
      <c r="I37" s="33"/>
      <c r="J37" s="33"/>
      <c r="K37" s="17"/>
      <c r="L37" s="33"/>
      <c r="M37" s="34"/>
      <c r="N37" s="22"/>
      <c r="O37" s="22"/>
      <c r="P37" s="22"/>
      <c r="Q37" s="17"/>
    </row>
    <row r="38" s="2" customFormat="1" spans="1:17">
      <c r="A38" s="22"/>
      <c r="B38" s="22"/>
      <c r="C38" s="22"/>
      <c r="D38" s="22"/>
      <c r="E38" s="22"/>
      <c r="F38" s="17"/>
      <c r="G38" s="17"/>
      <c r="H38" s="17"/>
      <c r="I38" s="33"/>
      <c r="J38" s="33"/>
      <c r="K38" s="17"/>
      <c r="L38" s="33"/>
      <c r="M38" s="34"/>
      <c r="N38" s="22"/>
      <c r="O38" s="22"/>
      <c r="P38" s="22"/>
      <c r="Q38" s="17"/>
    </row>
    <row r="39" s="2" customFormat="1" spans="1:17">
      <c r="A39" s="22"/>
      <c r="B39" s="22"/>
      <c r="C39" s="22"/>
      <c r="D39" s="22"/>
      <c r="E39" s="22"/>
      <c r="F39" s="17"/>
      <c r="G39" s="17"/>
      <c r="H39" s="17"/>
      <c r="I39" s="33"/>
      <c r="J39" s="33"/>
      <c r="K39" s="17"/>
      <c r="L39" s="33"/>
      <c r="M39" s="34"/>
      <c r="N39" s="22"/>
      <c r="O39" s="22"/>
      <c r="P39" s="22"/>
      <c r="Q39" s="17"/>
    </row>
    <row r="40" s="2" customFormat="1" spans="1:17">
      <c r="A40" s="22"/>
      <c r="B40" s="22"/>
      <c r="C40" s="22"/>
      <c r="D40" s="22"/>
      <c r="E40" s="22"/>
      <c r="F40" s="17"/>
      <c r="G40" s="17"/>
      <c r="H40" s="17"/>
      <c r="I40" s="33"/>
      <c r="J40" s="33"/>
      <c r="K40" s="17"/>
      <c r="L40" s="33"/>
      <c r="M40" s="34"/>
      <c r="N40" s="22"/>
      <c r="O40" s="22"/>
      <c r="P40" s="22"/>
      <c r="Q40" s="17"/>
    </row>
    <row r="41" spans="1:17">
      <c r="A41" s="23"/>
      <c r="B41" s="23"/>
      <c r="C41" s="23"/>
      <c r="D41" s="23"/>
      <c r="E41" s="23"/>
      <c r="F41" s="24"/>
      <c r="G41" s="24"/>
      <c r="H41" s="24"/>
      <c r="I41" s="30"/>
      <c r="J41" s="30"/>
      <c r="K41" s="24"/>
      <c r="L41" s="30"/>
      <c r="M41" s="31"/>
      <c r="N41" s="23"/>
      <c r="O41" s="23"/>
      <c r="P41" s="23"/>
      <c r="Q41" s="24"/>
    </row>
    <row r="43" ht="42.75" spans="1:1">
      <c r="A43" s="3" t="s">
        <v>75</v>
      </c>
    </row>
    <row r="44" ht="71.25" spans="1:1">
      <c r="A44" s="3" t="s">
        <v>76</v>
      </c>
    </row>
    <row r="45" ht="42.75" spans="1:1">
      <c r="A45" s="3" t="s">
        <v>77</v>
      </c>
    </row>
  </sheetData>
  <mergeCells count="17">
    <mergeCell ref="A1:Q1"/>
    <mergeCell ref="A3:D3"/>
    <mergeCell ref="D4:E4"/>
    <mergeCell ref="F4:G4"/>
    <mergeCell ref="N4:P4"/>
    <mergeCell ref="A6:H6"/>
    <mergeCell ref="A4:A5"/>
    <mergeCell ref="A7:A21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ageMargins left="0.275" right="0.156944444444444" top="0.511805555555556" bottom="0.472222222222222" header="0.236111111111111" footer="0.196527777777778"/>
  <pageSetup paperSize="9" scale="5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彩婷</cp:lastModifiedBy>
  <dcterms:created xsi:type="dcterms:W3CDTF">2018-10-26T02:02:00Z</dcterms:created>
  <dcterms:modified xsi:type="dcterms:W3CDTF">2021-12-16T09:27:52Z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256F942713A44B379FDA2D14AE1A5E0B</vt:lpwstr>
  </property>
</Properties>
</file>