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<sst xmlns="http://schemas.openxmlformats.org/spreadsheetml/2006/main" count="260" uniqueCount="57">
  <si>
    <t>江门市江海区人民政府办公室单位专项资金信息公开表（2021年上半年执行情况）</t>
  </si>
  <si>
    <t>填报单位：江门市江海区人民政府办公室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</si>
  <si>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</si>
  <si>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</si>
  <si>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</si>
  <si>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</si>
  <si>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</si>
  <si>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</si>
  <si>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</si>
  <si>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</si>
  <si>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</si>
  <si>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</si>
  <si>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</si>
  <si>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</si>
  <si>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</si>
  <si>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</si>
  <si>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</si>
  <si>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</si>
  <si>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</si>
  <si>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</si>
  <si>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</si>
  <si>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信访维稳专项业务经费</t>
  </si>
  <si>
    <t>预算内</t>
  </si>
  <si>
    <t>年初预算</t>
  </si>
  <si>
    <t>信访事务</t>
  </si>
  <si>
    <t>办公设备购置</t>
  </si>
  <si>
    <t>无</t>
  </si>
  <si>
    <t>办公费</t>
  </si>
  <si>
    <t>劳务费</t>
  </si>
  <si>
    <t>其他商品和服务支出</t>
  </si>
  <si>
    <t>差旅费</t>
  </si>
  <si>
    <t>维修（护）费</t>
  </si>
  <si>
    <t>其他专项业务支出</t>
  </si>
  <si>
    <t>一般行政管理事务</t>
  </si>
  <si>
    <t>公务用车购置</t>
  </si>
  <si>
    <t>公务用车运行维护费</t>
  </si>
  <si>
    <t>培训费</t>
  </si>
  <si>
    <t>会议费</t>
  </si>
  <si>
    <t>政务公开专项业务经费</t>
  </si>
  <si>
    <t>委托业务费</t>
  </si>
  <si>
    <t>政府采购专项业务经费</t>
  </si>
  <si>
    <t>金融专项业务经费</t>
  </si>
  <si>
    <t>巨灾指数保险</t>
  </si>
  <si>
    <t>其他政府办公厅（室）及相关机构事务支出</t>
  </si>
  <si>
    <t>政府招商和外事活动经费</t>
  </si>
  <si>
    <t>因公出国（境）费用</t>
  </si>
  <si>
    <t>政府采购专家评审经费</t>
  </si>
  <si>
    <t>扶持企业上市专项资金</t>
  </si>
  <si>
    <t>其他金融发展支出</t>
  </si>
  <si>
    <t>费用补贴</t>
  </si>
  <si>
    <t>支持企业研发融资专项资金</t>
  </si>
  <si>
    <t>支持企业研发融资专项资金（江财金[2020]46号）</t>
  </si>
  <si>
    <t>省市补助（一般补助）</t>
  </si>
  <si>
    <t>中小企业发展专项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</si>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</sst>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6"/>
  <sheetViews>
    <sheetView tabSelected="1" workbookViewId="0">
      <selection activeCell="C32" sqref="C32"/>
    </sheetView>
  </sheetViews>
  <sheetFormatPr defaultColWidth="9" defaultRowHeight="14.25"/>
  <cols>
    <col min="1" max="1" width="21.25" customWidth="1"/>
    <col min="3" max="3" width="10.375" customWidth="1"/>
    <col min="5" max="5" width="22.45" customWidth="1"/>
    <col min="7" max="7" width="22.875" customWidth="1"/>
    <col min="8" max="8" width="24.125" customWidth="1"/>
    <col min="9" max="9" width="13.75" customWidth="1"/>
    <col min="10" max="10" width="11.5" customWidth="1"/>
    <col min="11" max="11" width="13.12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">
      <c r="A3" t="s">
        <v>1</v>
      </c>
    </row>
    <row r="4" s="1" customFormat="1" ht="45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 t="s">
        <v>8</v>
      </c>
      <c r="J4" s="5" t="s">
        <v>9</v>
      </c>
      <c r="K4" s="4" t="s">
        <v>10</v>
      </c>
      <c r="L4" s="5" t="s">
        <v>11</v>
      </c>
      <c r="M4" s="5" t="s">
        <v>12</v>
      </c>
      <c r="N4" s="4" t="s">
        <v>13</v>
      </c>
      <c r="O4" s="4"/>
      <c r="P4" s="4"/>
      <c r="Q4" s="4" t="s">
        <v>14</v>
      </c>
    </row>
    <row r="5" s="1" customFormat="1" ht="39" customHeight="1" spans="1:17">
      <c r="A5" s="4"/>
      <c r="B5" s="5"/>
      <c r="C5" s="5"/>
      <c r="D5" s="5" t="s">
        <v>15</v>
      </c>
      <c r="E5" s="5" t="s">
        <v>16</v>
      </c>
      <c r="F5" s="5" t="s">
        <v>15</v>
      </c>
      <c r="G5" s="5" t="s">
        <v>16</v>
      </c>
      <c r="H5" s="5"/>
      <c r="I5" s="5"/>
      <c r="J5" s="11"/>
      <c r="K5" s="4"/>
      <c r="L5" s="11"/>
      <c r="M5" s="5"/>
      <c r="N5" s="4" t="s">
        <v>17</v>
      </c>
      <c r="O5" s="4" t="s">
        <v>18</v>
      </c>
      <c r="P5" s="4" t="s">
        <v>19</v>
      </c>
      <c r="Q5" s="4"/>
    </row>
    <row r="6" ht="33" customHeight="1" spans="1:17">
      <c r="A6" s="6" t="s">
        <v>20</v>
      </c>
      <c r="B6" s="7"/>
      <c r="C6" s="7"/>
      <c r="D6" s="7"/>
      <c r="E6" s="7"/>
      <c r="F6" s="7"/>
      <c r="G6" s="7"/>
      <c r="H6" s="8"/>
      <c r="I6" s="12">
        <f>SUM(I7:I32)</f>
        <v>5360050</v>
      </c>
      <c r="J6" s="12">
        <f>SUM(J7:J32)</f>
        <v>0</v>
      </c>
      <c r="K6" s="12">
        <f>SUM(K7:K32)</f>
        <v>3283709.84</v>
      </c>
      <c r="L6" s="12">
        <f>SUM(L7:L32)</f>
        <v>2076340.16</v>
      </c>
      <c r="M6" s="13">
        <f>K6/I6</f>
        <v>0.612626718034347</v>
      </c>
      <c r="N6" s="14"/>
      <c r="O6" s="14"/>
      <c r="P6" s="14"/>
      <c r="Q6" s="14"/>
    </row>
    <row r="7" s="2" customFormat="1" ht="33" customHeight="1" spans="1:17">
      <c r="A7" s="9" t="s">
        <v>21</v>
      </c>
      <c r="B7" s="9" t="s">
        <v>22</v>
      </c>
      <c r="C7" s="9" t="s">
        <v>23</v>
      </c>
      <c r="D7" s="9">
        <v>2010308</v>
      </c>
      <c r="E7" s="9" t="s">
        <v>24</v>
      </c>
      <c r="F7" s="9">
        <v>31002</v>
      </c>
      <c r="G7" s="9" t="s">
        <v>25</v>
      </c>
      <c r="H7" s="9" t="s">
        <v>21</v>
      </c>
      <c r="I7" s="12">
        <v>21000</v>
      </c>
      <c r="J7" s="9"/>
      <c r="K7" s="12">
        <v>17998</v>
      </c>
      <c r="L7" s="12">
        <f>I7-J7-K7</f>
        <v>3002</v>
      </c>
      <c r="M7" s="13">
        <f>K7/I7</f>
        <v>0.857047619047619</v>
      </c>
      <c r="N7" s="9" t="s">
        <v>26</v>
      </c>
      <c r="O7" s="9" t="s">
        <v>26</v>
      </c>
      <c r="P7" s="9" t="s">
        <v>26</v>
      </c>
      <c r="Q7" s="15"/>
    </row>
    <row r="8" s="2" customFormat="1" ht="33" customHeight="1" spans="1:17">
      <c r="A8" s="9" t="s">
        <v>21</v>
      </c>
      <c r="B8" s="9" t="s">
        <v>22</v>
      </c>
      <c r="C8" s="9" t="s">
        <v>23</v>
      </c>
      <c r="D8" s="9">
        <v>2010309</v>
      </c>
      <c r="E8" s="9" t="s">
        <v>24</v>
      </c>
      <c r="F8" s="9">
        <v>30201</v>
      </c>
      <c r="G8" s="9" t="s">
        <v>27</v>
      </c>
      <c r="H8" s="9" t="s">
        <v>21</v>
      </c>
      <c r="I8" s="12">
        <v>36000</v>
      </c>
      <c r="J8" s="9"/>
      <c r="K8" s="12">
        <v>11737.6</v>
      </c>
      <c r="L8" s="12">
        <f t="shared" ref="L8:L32" si="0">I8-J8-K8</f>
        <v>24262.4</v>
      </c>
      <c r="M8" s="13">
        <f t="shared" ref="M8:M32" si="1">K8/I8</f>
        <v>0.326044444444444</v>
      </c>
      <c r="N8" s="9" t="s">
        <v>26</v>
      </c>
      <c r="O8" s="9" t="s">
        <v>26</v>
      </c>
      <c r="P8" s="9" t="s">
        <v>26</v>
      </c>
      <c r="Q8" s="15"/>
    </row>
    <row r="9" s="2" customFormat="1" ht="33" customHeight="1" spans="1:17">
      <c r="A9" s="9" t="s">
        <v>21</v>
      </c>
      <c r="B9" s="9" t="s">
        <v>22</v>
      </c>
      <c r="C9" s="9" t="s">
        <v>23</v>
      </c>
      <c r="D9" s="9">
        <v>2010310</v>
      </c>
      <c r="E9" s="9" t="s">
        <v>24</v>
      </c>
      <c r="F9" s="9">
        <v>30226</v>
      </c>
      <c r="G9" s="9" t="s">
        <v>28</v>
      </c>
      <c r="H9" s="9" t="s">
        <v>21</v>
      </c>
      <c r="I9" s="12">
        <v>12000</v>
      </c>
      <c r="J9" s="9"/>
      <c r="K9" s="12">
        <v>2532</v>
      </c>
      <c r="L9" s="12">
        <f t="shared" si="0"/>
        <v>9468</v>
      </c>
      <c r="M9" s="13">
        <f t="shared" si="1"/>
        <v>0.211</v>
      </c>
      <c r="N9" s="9" t="s">
        <v>26</v>
      </c>
      <c r="O9" s="9" t="s">
        <v>26</v>
      </c>
      <c r="P9" s="9" t="s">
        <v>26</v>
      </c>
      <c r="Q9" s="15"/>
    </row>
    <row r="10" s="2" customFormat="1" ht="33" customHeight="1" spans="1:17">
      <c r="A10" s="9" t="s">
        <v>21</v>
      </c>
      <c r="B10" s="9" t="s">
        <v>22</v>
      </c>
      <c r="C10" s="9" t="s">
        <v>23</v>
      </c>
      <c r="D10" s="9">
        <v>2010311</v>
      </c>
      <c r="E10" s="9" t="s">
        <v>24</v>
      </c>
      <c r="F10" s="9">
        <v>30299</v>
      </c>
      <c r="G10" s="9" t="s">
        <v>29</v>
      </c>
      <c r="H10" s="9" t="s">
        <v>21</v>
      </c>
      <c r="I10" s="12">
        <v>25000</v>
      </c>
      <c r="J10" s="9"/>
      <c r="K10" s="12"/>
      <c r="L10" s="12">
        <f t="shared" si="0"/>
        <v>25000</v>
      </c>
      <c r="M10" s="13">
        <f t="shared" si="1"/>
        <v>0</v>
      </c>
      <c r="N10" s="9" t="s">
        <v>26</v>
      </c>
      <c r="O10" s="9" t="s">
        <v>26</v>
      </c>
      <c r="P10" s="9" t="s">
        <v>26</v>
      </c>
      <c r="Q10" s="15"/>
    </row>
    <row r="11" s="2" customFormat="1" ht="33" customHeight="1" spans="1:17">
      <c r="A11" s="9" t="s">
        <v>21</v>
      </c>
      <c r="B11" s="9" t="s">
        <v>22</v>
      </c>
      <c r="C11" s="9" t="s">
        <v>23</v>
      </c>
      <c r="D11" s="9">
        <v>2010312</v>
      </c>
      <c r="E11" s="9" t="s">
        <v>24</v>
      </c>
      <c r="F11" s="9">
        <v>30211</v>
      </c>
      <c r="G11" s="9" t="s">
        <v>30</v>
      </c>
      <c r="H11" s="9" t="s">
        <v>21</v>
      </c>
      <c r="I11" s="12">
        <v>60000</v>
      </c>
      <c r="J11" s="9"/>
      <c r="K11" s="12">
        <v>45249.43</v>
      </c>
      <c r="L11" s="12">
        <f t="shared" si="0"/>
        <v>14750.57</v>
      </c>
      <c r="M11" s="13">
        <f t="shared" si="1"/>
        <v>0.754157166666667</v>
      </c>
      <c r="N11" s="9" t="s">
        <v>26</v>
      </c>
      <c r="O11" s="9" t="s">
        <v>26</v>
      </c>
      <c r="P11" s="9" t="s">
        <v>26</v>
      </c>
      <c r="Q11" s="15"/>
    </row>
    <row r="12" s="2" customFormat="1" ht="33" customHeight="1" spans="1:17">
      <c r="A12" s="9" t="s">
        <v>21</v>
      </c>
      <c r="B12" s="9" t="s">
        <v>22</v>
      </c>
      <c r="C12" s="9" t="s">
        <v>23</v>
      </c>
      <c r="D12" s="9">
        <v>2010313</v>
      </c>
      <c r="E12" s="9" t="s">
        <v>24</v>
      </c>
      <c r="F12" s="9">
        <v>30213</v>
      </c>
      <c r="G12" s="9" t="s">
        <v>31</v>
      </c>
      <c r="H12" s="9" t="s">
        <v>21</v>
      </c>
      <c r="I12" s="12">
        <v>65000</v>
      </c>
      <c r="J12" s="9"/>
      <c r="K12" s="12"/>
      <c r="L12" s="12">
        <f t="shared" si="0"/>
        <v>65000</v>
      </c>
      <c r="M12" s="13">
        <f t="shared" si="1"/>
        <v>0</v>
      </c>
      <c r="N12" s="9" t="s">
        <v>26</v>
      </c>
      <c r="O12" s="9" t="s">
        <v>26</v>
      </c>
      <c r="P12" s="9" t="s">
        <v>26</v>
      </c>
      <c r="Q12" s="15"/>
    </row>
    <row r="13" s="2" customFormat="1" ht="33" customHeight="1" spans="1:17">
      <c r="A13" s="9" t="s">
        <v>21</v>
      </c>
      <c r="B13" s="9" t="s">
        <v>22</v>
      </c>
      <c r="C13" s="9" t="s">
        <v>23</v>
      </c>
      <c r="D13" s="9">
        <v>2010314</v>
      </c>
      <c r="E13" s="9" t="s">
        <v>24</v>
      </c>
      <c r="F13" s="9">
        <v>31002</v>
      </c>
      <c r="G13" s="9" t="s">
        <v>25</v>
      </c>
      <c r="H13" s="9" t="s">
        <v>21</v>
      </c>
      <c r="I13" s="12">
        <v>31000</v>
      </c>
      <c r="J13" s="9"/>
      <c r="K13" s="12">
        <v>17729</v>
      </c>
      <c r="L13" s="12">
        <f t="shared" si="0"/>
        <v>13271</v>
      </c>
      <c r="M13" s="13">
        <f t="shared" si="1"/>
        <v>0.571903225806452</v>
      </c>
      <c r="N13" s="9" t="s">
        <v>26</v>
      </c>
      <c r="O13" s="9" t="s">
        <v>26</v>
      </c>
      <c r="P13" s="9" t="s">
        <v>26</v>
      </c>
      <c r="Q13" s="15"/>
    </row>
    <row r="14" s="2" customFormat="1" ht="33" customHeight="1" spans="1:17">
      <c r="A14" s="9" t="s">
        <v>32</v>
      </c>
      <c r="B14" s="9" t="s">
        <v>22</v>
      </c>
      <c r="C14" s="9" t="s">
        <v>23</v>
      </c>
      <c r="D14" s="9">
        <v>2010302</v>
      </c>
      <c r="E14" s="9" t="s">
        <v>33</v>
      </c>
      <c r="F14" s="9">
        <v>31013</v>
      </c>
      <c r="G14" s="9" t="s">
        <v>34</v>
      </c>
      <c r="H14" s="9" t="s">
        <v>32</v>
      </c>
      <c r="I14" s="12">
        <v>180000</v>
      </c>
      <c r="J14" s="9"/>
      <c r="K14" s="12">
        <v>180000</v>
      </c>
      <c r="L14" s="12">
        <f t="shared" si="0"/>
        <v>0</v>
      </c>
      <c r="M14" s="13">
        <f t="shared" si="1"/>
        <v>1</v>
      </c>
      <c r="N14" s="9" t="s">
        <v>26</v>
      </c>
      <c r="O14" s="9" t="s">
        <v>26</v>
      </c>
      <c r="P14" s="9" t="s">
        <v>26</v>
      </c>
      <c r="Q14" s="15"/>
    </row>
    <row r="15" s="2" customFormat="1" ht="33" customHeight="1" spans="1:17">
      <c r="A15" s="9" t="s">
        <v>32</v>
      </c>
      <c r="B15" s="9" t="s">
        <v>22</v>
      </c>
      <c r="C15" s="9" t="s">
        <v>23</v>
      </c>
      <c r="D15" s="9">
        <v>2010303</v>
      </c>
      <c r="E15" s="9" t="s">
        <v>33</v>
      </c>
      <c r="F15" s="9">
        <v>30231</v>
      </c>
      <c r="G15" s="9" t="s">
        <v>35</v>
      </c>
      <c r="H15" s="9" t="s">
        <v>32</v>
      </c>
      <c r="I15" s="12">
        <v>553000</v>
      </c>
      <c r="J15" s="9"/>
      <c r="K15" s="12">
        <v>172628.81</v>
      </c>
      <c r="L15" s="12">
        <f t="shared" si="0"/>
        <v>380371.19</v>
      </c>
      <c r="M15" s="13">
        <f t="shared" si="1"/>
        <v>0.312167830018083</v>
      </c>
      <c r="N15" s="9" t="s">
        <v>26</v>
      </c>
      <c r="O15" s="9" t="s">
        <v>26</v>
      </c>
      <c r="P15" s="9" t="s">
        <v>26</v>
      </c>
      <c r="Q15" s="15"/>
    </row>
    <row r="16" s="2" customFormat="1" ht="33" customHeight="1" spans="1:17">
      <c r="A16" s="9" t="s">
        <v>32</v>
      </c>
      <c r="B16" s="9" t="s">
        <v>22</v>
      </c>
      <c r="C16" s="9" t="s">
        <v>23</v>
      </c>
      <c r="D16" s="9">
        <v>2010304</v>
      </c>
      <c r="E16" s="9" t="s">
        <v>33</v>
      </c>
      <c r="F16" s="9">
        <v>30216</v>
      </c>
      <c r="G16" s="9" t="s">
        <v>36</v>
      </c>
      <c r="H16" s="9" t="s">
        <v>32</v>
      </c>
      <c r="I16" s="12">
        <v>40000</v>
      </c>
      <c r="J16" s="9"/>
      <c r="K16" s="12"/>
      <c r="L16" s="12">
        <f t="shared" si="0"/>
        <v>40000</v>
      </c>
      <c r="M16" s="13">
        <f t="shared" si="1"/>
        <v>0</v>
      </c>
      <c r="N16" s="9" t="s">
        <v>26</v>
      </c>
      <c r="O16" s="9" t="s">
        <v>26</v>
      </c>
      <c r="P16" s="9" t="s">
        <v>26</v>
      </c>
      <c r="Q16" s="15"/>
    </row>
    <row r="17" s="2" customFormat="1" ht="33" customHeight="1" spans="1:17">
      <c r="A17" s="9" t="s">
        <v>32</v>
      </c>
      <c r="B17" s="9" t="s">
        <v>22</v>
      </c>
      <c r="C17" s="9" t="s">
        <v>23</v>
      </c>
      <c r="D17" s="9">
        <v>2010305</v>
      </c>
      <c r="E17" s="9" t="s">
        <v>33</v>
      </c>
      <c r="F17" s="9">
        <v>30216</v>
      </c>
      <c r="G17" s="9" t="s">
        <v>30</v>
      </c>
      <c r="H17" s="9" t="s">
        <v>32</v>
      </c>
      <c r="I17" s="12">
        <v>20000</v>
      </c>
      <c r="J17" s="9"/>
      <c r="K17" s="12">
        <v>8585</v>
      </c>
      <c r="L17" s="12">
        <f t="shared" si="0"/>
        <v>11415</v>
      </c>
      <c r="M17" s="13">
        <f t="shared" si="1"/>
        <v>0.42925</v>
      </c>
      <c r="N17" s="9" t="s">
        <v>26</v>
      </c>
      <c r="O17" s="9" t="s">
        <v>26</v>
      </c>
      <c r="P17" s="9" t="s">
        <v>26</v>
      </c>
      <c r="Q17" s="15"/>
    </row>
    <row r="18" s="2" customFormat="1" ht="33" customHeight="1" spans="1:17">
      <c r="A18" s="9" t="s">
        <v>32</v>
      </c>
      <c r="B18" s="9" t="s">
        <v>22</v>
      </c>
      <c r="C18" s="9" t="s">
        <v>23</v>
      </c>
      <c r="D18" s="9">
        <v>2010306</v>
      </c>
      <c r="E18" s="9" t="s">
        <v>33</v>
      </c>
      <c r="F18" s="9">
        <v>31002</v>
      </c>
      <c r="G18" s="9" t="s">
        <v>25</v>
      </c>
      <c r="H18" s="9" t="s">
        <v>32</v>
      </c>
      <c r="I18" s="12">
        <v>150000</v>
      </c>
      <c r="J18" s="9"/>
      <c r="K18" s="12"/>
      <c r="L18" s="12">
        <f t="shared" si="0"/>
        <v>150000</v>
      </c>
      <c r="M18" s="13">
        <f t="shared" si="1"/>
        <v>0</v>
      </c>
      <c r="N18" s="9" t="s">
        <v>26</v>
      </c>
      <c r="O18" s="9" t="s">
        <v>26</v>
      </c>
      <c r="P18" s="9" t="s">
        <v>26</v>
      </c>
      <c r="Q18" s="15"/>
    </row>
    <row r="19" s="2" customFormat="1" ht="33" customHeight="1" spans="1:17">
      <c r="A19" s="9" t="s">
        <v>32</v>
      </c>
      <c r="B19" s="9" t="s">
        <v>22</v>
      </c>
      <c r="C19" s="9" t="s">
        <v>23</v>
      </c>
      <c r="D19" s="9">
        <v>2010307</v>
      </c>
      <c r="E19" s="9" t="s">
        <v>33</v>
      </c>
      <c r="F19" s="9">
        <v>30215</v>
      </c>
      <c r="G19" s="9" t="s">
        <v>37</v>
      </c>
      <c r="H19" s="9" t="s">
        <v>32</v>
      </c>
      <c r="I19" s="12">
        <v>20000</v>
      </c>
      <c r="J19" s="9"/>
      <c r="K19" s="12"/>
      <c r="L19" s="12">
        <f t="shared" si="0"/>
        <v>20000</v>
      </c>
      <c r="M19" s="13">
        <f t="shared" si="1"/>
        <v>0</v>
      </c>
      <c r="N19" s="9" t="s">
        <v>26</v>
      </c>
      <c r="O19" s="9" t="s">
        <v>26</v>
      </c>
      <c r="P19" s="9" t="s">
        <v>26</v>
      </c>
      <c r="Q19" s="15"/>
    </row>
    <row r="20" s="2" customFormat="1" ht="33" customHeight="1" spans="1:17">
      <c r="A20" s="9" t="s">
        <v>38</v>
      </c>
      <c r="B20" s="9" t="s">
        <v>22</v>
      </c>
      <c r="C20" s="9" t="s">
        <v>23</v>
      </c>
      <c r="D20" s="9">
        <v>2010308</v>
      </c>
      <c r="E20" s="9" t="s">
        <v>33</v>
      </c>
      <c r="F20" s="9">
        <v>30201</v>
      </c>
      <c r="G20" s="9" t="s">
        <v>27</v>
      </c>
      <c r="H20" s="9" t="s">
        <v>38</v>
      </c>
      <c r="I20" s="12">
        <v>7200</v>
      </c>
      <c r="J20" s="9"/>
      <c r="K20" s="12"/>
      <c r="L20" s="12">
        <f t="shared" si="0"/>
        <v>7200</v>
      </c>
      <c r="M20" s="13">
        <f t="shared" si="1"/>
        <v>0</v>
      </c>
      <c r="N20" s="9" t="s">
        <v>26</v>
      </c>
      <c r="O20" s="9" t="s">
        <v>26</v>
      </c>
      <c r="P20" s="9" t="s">
        <v>26</v>
      </c>
      <c r="Q20" s="15"/>
    </row>
    <row r="21" s="2" customFormat="1" ht="33" customHeight="1" spans="1:17">
      <c r="A21" s="9" t="s">
        <v>38</v>
      </c>
      <c r="B21" s="9" t="s">
        <v>22</v>
      </c>
      <c r="C21" s="9" t="s">
        <v>23</v>
      </c>
      <c r="D21" s="9">
        <v>2010309</v>
      </c>
      <c r="E21" s="9" t="s">
        <v>33</v>
      </c>
      <c r="F21" s="9">
        <v>30227</v>
      </c>
      <c r="G21" s="9" t="s">
        <v>39</v>
      </c>
      <c r="H21" s="9" t="s">
        <v>38</v>
      </c>
      <c r="I21" s="12">
        <v>98000</v>
      </c>
      <c r="J21" s="9"/>
      <c r="K21" s="12">
        <v>98000</v>
      </c>
      <c r="L21" s="12">
        <f t="shared" si="0"/>
        <v>0</v>
      </c>
      <c r="M21" s="13">
        <f t="shared" si="1"/>
        <v>1</v>
      </c>
      <c r="N21" s="9" t="s">
        <v>26</v>
      </c>
      <c r="O21" s="9" t="s">
        <v>26</v>
      </c>
      <c r="P21" s="9" t="s">
        <v>26</v>
      </c>
      <c r="Q21" s="15"/>
    </row>
    <row r="22" s="2" customFormat="1" ht="33" customHeight="1" spans="1:17">
      <c r="A22" s="9" t="s">
        <v>38</v>
      </c>
      <c r="B22" s="9" t="s">
        <v>22</v>
      </c>
      <c r="C22" s="9" t="s">
        <v>23</v>
      </c>
      <c r="D22" s="9">
        <v>2010310</v>
      </c>
      <c r="E22" s="9" t="s">
        <v>33</v>
      </c>
      <c r="F22" s="9">
        <v>30227</v>
      </c>
      <c r="G22" s="9" t="s">
        <v>39</v>
      </c>
      <c r="H22" s="9" t="s">
        <v>38</v>
      </c>
      <c r="I22" s="12">
        <v>3000</v>
      </c>
      <c r="J22" s="9"/>
      <c r="K22" s="12"/>
      <c r="L22" s="12">
        <f t="shared" si="0"/>
        <v>3000</v>
      </c>
      <c r="M22" s="13">
        <f t="shared" si="1"/>
        <v>0</v>
      </c>
      <c r="N22" s="9" t="s">
        <v>26</v>
      </c>
      <c r="O22" s="9" t="s">
        <v>26</v>
      </c>
      <c r="P22" s="9" t="s">
        <v>26</v>
      </c>
      <c r="Q22" s="15"/>
    </row>
    <row r="23" s="2" customFormat="1" ht="33" customHeight="1" spans="1:17">
      <c r="A23" s="9" t="s">
        <v>40</v>
      </c>
      <c r="B23" s="9" t="s">
        <v>22</v>
      </c>
      <c r="C23" s="9" t="s">
        <v>23</v>
      </c>
      <c r="D23" s="9">
        <v>2010311</v>
      </c>
      <c r="E23" s="9" t="s">
        <v>33</v>
      </c>
      <c r="F23" s="9">
        <v>30227</v>
      </c>
      <c r="G23" s="9" t="s">
        <v>39</v>
      </c>
      <c r="H23" s="9" t="s">
        <v>40</v>
      </c>
      <c r="I23" s="12">
        <v>30000</v>
      </c>
      <c r="J23" s="9"/>
      <c r="K23" s="12"/>
      <c r="L23" s="12">
        <f t="shared" si="0"/>
        <v>30000</v>
      </c>
      <c r="M23" s="13">
        <f t="shared" si="1"/>
        <v>0</v>
      </c>
      <c r="N23" s="9" t="s">
        <v>26</v>
      </c>
      <c r="O23" s="9" t="s">
        <v>26</v>
      </c>
      <c r="P23" s="9" t="s">
        <v>26</v>
      </c>
      <c r="Q23" s="15"/>
    </row>
    <row r="24" s="2" customFormat="1" ht="33" customHeight="1" spans="1:17">
      <c r="A24" s="9" t="s">
        <v>40</v>
      </c>
      <c r="B24" s="9" t="s">
        <v>22</v>
      </c>
      <c r="C24" s="9" t="s">
        <v>23</v>
      </c>
      <c r="D24" s="9">
        <v>2010312</v>
      </c>
      <c r="E24" s="9" t="s">
        <v>33</v>
      </c>
      <c r="F24" s="9">
        <v>31002</v>
      </c>
      <c r="G24" s="9" t="s">
        <v>25</v>
      </c>
      <c r="H24" s="9" t="s">
        <v>40</v>
      </c>
      <c r="I24" s="12">
        <v>50000</v>
      </c>
      <c r="J24" s="9"/>
      <c r="K24" s="12"/>
      <c r="L24" s="12">
        <f t="shared" si="0"/>
        <v>50000</v>
      </c>
      <c r="M24" s="13">
        <f t="shared" si="1"/>
        <v>0</v>
      </c>
      <c r="N24" s="9" t="s">
        <v>26</v>
      </c>
      <c r="O24" s="9" t="s">
        <v>26</v>
      </c>
      <c r="P24" s="9" t="s">
        <v>26</v>
      </c>
      <c r="Q24" s="15"/>
    </row>
    <row r="25" s="2" customFormat="1" ht="33" customHeight="1" spans="1:17">
      <c r="A25" s="9" t="s">
        <v>40</v>
      </c>
      <c r="B25" s="9" t="s">
        <v>22</v>
      </c>
      <c r="C25" s="9" t="s">
        <v>23</v>
      </c>
      <c r="D25" s="9">
        <v>2010313</v>
      </c>
      <c r="E25" s="9" t="s">
        <v>33</v>
      </c>
      <c r="F25" s="9">
        <v>30201</v>
      </c>
      <c r="G25" s="9" t="s">
        <v>27</v>
      </c>
      <c r="H25" s="9" t="s">
        <v>40</v>
      </c>
      <c r="I25" s="12">
        <v>10000</v>
      </c>
      <c r="J25" s="9"/>
      <c r="K25" s="12">
        <v>3000</v>
      </c>
      <c r="L25" s="12">
        <f t="shared" si="0"/>
        <v>7000</v>
      </c>
      <c r="M25" s="13">
        <f t="shared" si="1"/>
        <v>0.3</v>
      </c>
      <c r="N25" s="9" t="s">
        <v>26</v>
      </c>
      <c r="O25" s="9" t="s">
        <v>26</v>
      </c>
      <c r="P25" s="9" t="s">
        <v>26</v>
      </c>
      <c r="Q25" s="15"/>
    </row>
    <row r="26" s="2" customFormat="1" ht="33" customHeight="1" spans="1:17">
      <c r="A26" s="9" t="s">
        <v>41</v>
      </c>
      <c r="B26" s="9" t="s">
        <v>22</v>
      </c>
      <c r="C26" s="9" t="s">
        <v>23</v>
      </c>
      <c r="D26" s="9">
        <v>2010314</v>
      </c>
      <c r="E26" s="9" t="s">
        <v>33</v>
      </c>
      <c r="F26" s="9">
        <v>30201</v>
      </c>
      <c r="G26" s="9" t="s">
        <v>27</v>
      </c>
      <c r="H26" s="9" t="s">
        <v>41</v>
      </c>
      <c r="I26" s="12">
        <v>100000</v>
      </c>
      <c r="J26" s="9"/>
      <c r="K26" s="12"/>
      <c r="L26" s="12">
        <f t="shared" si="0"/>
        <v>100000</v>
      </c>
      <c r="M26" s="13">
        <f t="shared" si="1"/>
        <v>0</v>
      </c>
      <c r="N26" s="9" t="s">
        <v>26</v>
      </c>
      <c r="O26" s="9" t="s">
        <v>26</v>
      </c>
      <c r="P26" s="9" t="s">
        <v>26</v>
      </c>
      <c r="Q26" s="15"/>
    </row>
    <row r="27" s="2" customFormat="1" ht="33" customHeight="1" spans="1:17">
      <c r="A27" s="9" t="s">
        <v>42</v>
      </c>
      <c r="B27" s="9" t="s">
        <v>22</v>
      </c>
      <c r="C27" s="9" t="s">
        <v>23</v>
      </c>
      <c r="D27" s="9">
        <v>2010399</v>
      </c>
      <c r="E27" s="9" t="s">
        <v>43</v>
      </c>
      <c r="F27" s="9">
        <v>30227</v>
      </c>
      <c r="G27" s="9" t="s">
        <v>39</v>
      </c>
      <c r="H27" s="9" t="s">
        <v>42</v>
      </c>
      <c r="I27" s="12">
        <v>333600</v>
      </c>
      <c r="J27" s="9"/>
      <c r="K27" s="12"/>
      <c r="L27" s="12">
        <f t="shared" si="0"/>
        <v>333600</v>
      </c>
      <c r="M27" s="13">
        <f t="shared" si="1"/>
        <v>0</v>
      </c>
      <c r="N27" s="9" t="s">
        <v>26</v>
      </c>
      <c r="O27" s="9" t="s">
        <v>26</v>
      </c>
      <c r="P27" s="9" t="s">
        <v>26</v>
      </c>
      <c r="Q27" s="15"/>
    </row>
    <row r="28" s="2" customFormat="1" ht="33" customHeight="1" spans="1:17">
      <c r="A28" s="9" t="s">
        <v>44</v>
      </c>
      <c r="B28" s="9" t="s">
        <v>22</v>
      </c>
      <c r="C28" s="9" t="s">
        <v>23</v>
      </c>
      <c r="D28" s="9">
        <v>2010400</v>
      </c>
      <c r="E28" s="9" t="s">
        <v>43</v>
      </c>
      <c r="F28" s="9">
        <v>30212</v>
      </c>
      <c r="G28" s="9" t="s">
        <v>45</v>
      </c>
      <c r="H28" s="9" t="s">
        <v>44</v>
      </c>
      <c r="I28" s="12">
        <v>739000</v>
      </c>
      <c r="J28" s="9"/>
      <c r="K28" s="12"/>
      <c r="L28" s="12">
        <f t="shared" si="0"/>
        <v>739000</v>
      </c>
      <c r="M28" s="13">
        <f t="shared" si="1"/>
        <v>0</v>
      </c>
      <c r="N28" s="9" t="s">
        <v>26</v>
      </c>
      <c r="O28" s="9" t="s">
        <v>26</v>
      </c>
      <c r="P28" s="9" t="s">
        <v>26</v>
      </c>
      <c r="Q28" s="15"/>
    </row>
    <row r="29" s="2" customFormat="1" ht="33" customHeight="1" spans="1:17">
      <c r="A29" s="9" t="s">
        <v>46</v>
      </c>
      <c r="B29" s="9" t="s">
        <v>22</v>
      </c>
      <c r="C29" s="9" t="s">
        <v>23</v>
      </c>
      <c r="D29" s="9">
        <v>2010401</v>
      </c>
      <c r="E29" s="9" t="s">
        <v>43</v>
      </c>
      <c r="F29" s="9">
        <v>30201</v>
      </c>
      <c r="G29" s="9" t="s">
        <v>27</v>
      </c>
      <c r="H29" s="9" t="s">
        <v>46</v>
      </c>
      <c r="I29" s="12">
        <v>50000</v>
      </c>
      <c r="J29" s="9"/>
      <c r="K29" s="12"/>
      <c r="L29" s="12">
        <f t="shared" si="0"/>
        <v>50000</v>
      </c>
      <c r="M29" s="13">
        <f t="shared" si="1"/>
        <v>0</v>
      </c>
      <c r="N29" s="9" t="s">
        <v>26</v>
      </c>
      <c r="O29" s="9" t="s">
        <v>26</v>
      </c>
      <c r="P29" s="9" t="s">
        <v>26</v>
      </c>
      <c r="Q29" s="15"/>
    </row>
    <row r="30" s="2" customFormat="1" ht="33" customHeight="1" spans="1:17">
      <c r="A30" s="9" t="s">
        <v>47</v>
      </c>
      <c r="B30" s="9" t="s">
        <v>22</v>
      </c>
      <c r="C30" s="9" t="s">
        <v>23</v>
      </c>
      <c r="D30" s="9">
        <v>2170399</v>
      </c>
      <c r="E30" s="9" t="s">
        <v>48</v>
      </c>
      <c r="F30" s="9">
        <v>31204</v>
      </c>
      <c r="G30" s="9" t="s">
        <v>49</v>
      </c>
      <c r="H30" s="9" t="s">
        <v>47</v>
      </c>
      <c r="I30" s="12">
        <v>2100000</v>
      </c>
      <c r="J30" s="9"/>
      <c r="K30" s="12">
        <v>2100000</v>
      </c>
      <c r="L30" s="12">
        <f t="shared" si="0"/>
        <v>0</v>
      </c>
      <c r="M30" s="13">
        <f t="shared" si="1"/>
        <v>1</v>
      </c>
      <c r="N30" s="9" t="s">
        <v>26</v>
      </c>
      <c r="O30" s="9" t="s">
        <v>26</v>
      </c>
      <c r="P30" s="9" t="s">
        <v>26</v>
      </c>
      <c r="Q30" s="15"/>
    </row>
    <row r="31" s="2" customFormat="1" ht="33" customHeight="1" spans="1:17">
      <c r="A31" s="9" t="s">
        <v>50</v>
      </c>
      <c r="B31" s="9" t="s">
        <v>22</v>
      </c>
      <c r="C31" s="9" t="s">
        <v>23</v>
      </c>
      <c r="D31" s="9">
        <v>2170399</v>
      </c>
      <c r="E31" s="9" t="s">
        <v>48</v>
      </c>
      <c r="F31" s="9">
        <v>31204</v>
      </c>
      <c r="G31" s="9" t="s">
        <v>49</v>
      </c>
      <c r="H31" s="9" t="s">
        <v>50</v>
      </c>
      <c r="I31" s="12">
        <v>313125</v>
      </c>
      <c r="J31" s="9"/>
      <c r="K31" s="12">
        <v>313125</v>
      </c>
      <c r="L31" s="12">
        <f t="shared" si="0"/>
        <v>0</v>
      </c>
      <c r="M31" s="13">
        <f t="shared" si="1"/>
        <v>1</v>
      </c>
      <c r="N31" s="9" t="s">
        <v>26</v>
      </c>
      <c r="O31" s="9" t="s">
        <v>26</v>
      </c>
      <c r="P31" s="9" t="s">
        <v>26</v>
      </c>
      <c r="Q31" s="15"/>
    </row>
    <row r="32" s="2" customFormat="1" ht="33" customHeight="1" spans="1:17">
      <c r="A32" s="9" t="s">
        <v>51</v>
      </c>
      <c r="B32" s="9" t="s">
        <v>22</v>
      </c>
      <c r="C32" s="10" t="s">
        <v>52</v>
      </c>
      <c r="D32" s="9">
        <v>2150805</v>
      </c>
      <c r="E32" s="9" t="s">
        <v>53</v>
      </c>
      <c r="F32" s="9">
        <v>31204</v>
      </c>
      <c r="G32" s="9" t="s">
        <v>49</v>
      </c>
      <c r="H32" s="9" t="s">
        <v>51</v>
      </c>
      <c r="I32" s="12">
        <v>313125</v>
      </c>
      <c r="J32" s="9"/>
      <c r="K32" s="12">
        <v>313125</v>
      </c>
      <c r="L32" s="12">
        <f t="shared" si="0"/>
        <v>0</v>
      </c>
      <c r="M32" s="13">
        <f t="shared" si="1"/>
        <v>1</v>
      </c>
      <c r="N32" s="9" t="s">
        <v>26</v>
      </c>
      <c r="O32" s="9" t="s">
        <v>26</v>
      </c>
      <c r="P32" s="9" t="s">
        <v>26</v>
      </c>
      <c r="Q32" s="15"/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0.550694444444444" bottom="0.472222222222222" header="0.511805555555556" footer="0.511805555555556"/>
  <pageSetup paperSize="9" scale="4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Lenovo</cp:lastModifiedBy>
  <dcterms:created xsi:type="dcterms:W3CDTF">2018-10-26T02:02:00Z</dcterms:created>
  <dcterms:modified xsi:type="dcterms:W3CDTF">2021-12-16T06:19:50Z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0863A1C1D6264F3EA848197E8F1FEE9B</vt:lpwstr>
  </property>
</Properties>
</file>