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综合成绩公示" sheetId="10" r:id="rId1"/>
  </sheets>
  <definedNames>
    <definedName name="_xlnm.Print_Area" localSheetId="0">综合成绩公示!$A$1:$J$13</definedName>
  </definedNames>
  <calcPr calcId="144525"/>
</workbook>
</file>

<file path=xl/sharedStrings.xml><?xml version="1.0" encoding="utf-8"?>
<sst xmlns="http://schemas.openxmlformats.org/spreadsheetml/2006/main" count="25" uniqueCount="17">
  <si>
    <t>江门市江海区政务服务数据管理局员额类合同制工作人员招聘综合成绩公示</t>
  </si>
  <si>
    <t>序号</t>
  </si>
  <si>
    <t>报考岗位</t>
  </si>
  <si>
    <t>笔试序号</t>
  </si>
  <si>
    <t>面试抽签号</t>
  </si>
  <si>
    <t>笔试成绩</t>
  </si>
  <si>
    <t>面试成绩</t>
  </si>
  <si>
    <t>综合成绩</t>
  </si>
  <si>
    <t>名次</t>
  </si>
  <si>
    <t>是否参加体检</t>
  </si>
  <si>
    <t>备注</t>
  </si>
  <si>
    <t>工建窗口</t>
  </si>
  <si>
    <t>是</t>
  </si>
  <si>
    <t>否</t>
  </si>
  <si>
    <t>粤港澳大湾区综合窗口</t>
  </si>
  <si>
    <t>备注：综合成绩=笔试成绩×40%+面试成绩×60%</t>
  </si>
  <si>
    <t>江海区政务服务数据管理局</t>
  </si>
</sst>
</file>

<file path=xl/styles.xml><?xml version="1.0" encoding="utf-8"?>
<styleSheet xmlns="http://schemas.openxmlformats.org/spreadsheetml/2006/main">
  <numFmts count="5">
    <numFmt numFmtId="42" formatCode="_ &quot;￥&quot;* #,##0_ ;_ &quot;￥&quot;* \-#,##0_ ;_ &quot;￥&quot;* &quot;-&quot;_ ;_ @_ "/>
    <numFmt numFmtId="176" formatCode="0.00_ "/>
    <numFmt numFmtId="43" formatCode="_ * #,##0.00_ ;_ * \-#,##0.00_ ;_ * &quot;-&quot;??_ ;_ @_ "/>
    <numFmt numFmtId="41" formatCode="_ * #,##0_ ;_ * \-#,##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8"/>
      <name val="方正小标宋简体"/>
      <charset val="134"/>
    </font>
    <font>
      <sz val="11"/>
      <name val="方正小标宋简体"/>
      <charset val="134"/>
    </font>
    <font>
      <sz val="11"/>
      <color theme="1"/>
      <name val="方正小标宋简体"/>
      <charset val="134"/>
    </font>
    <font>
      <sz val="11"/>
      <name val="仿宋_GB2312"/>
      <charset val="134"/>
    </font>
    <font>
      <sz val="11"/>
      <color theme="1"/>
      <name val="仿宋_GB2312"/>
      <charset val="134"/>
    </font>
    <font>
      <sz val="11"/>
      <color theme="0"/>
      <name val="宋体"/>
      <charset val="0"/>
      <scheme val="minor"/>
    </font>
    <font>
      <sz val="11"/>
      <color theme="1"/>
      <name val="宋体"/>
      <charset val="0"/>
      <scheme val="minor"/>
    </font>
    <font>
      <u/>
      <sz val="11"/>
      <color rgb="FF0000FF"/>
      <name val="宋体"/>
      <charset val="0"/>
      <scheme val="minor"/>
    </font>
    <font>
      <sz val="11"/>
      <color rgb="FF9C0006"/>
      <name val="宋体"/>
      <charset val="0"/>
      <scheme val="minor"/>
    </font>
    <font>
      <sz val="11"/>
      <color rgb="FF3F3F76"/>
      <name val="宋体"/>
      <charset val="0"/>
      <scheme val="minor"/>
    </font>
    <font>
      <i/>
      <sz val="11"/>
      <color rgb="FF7F7F7F"/>
      <name val="宋体"/>
      <charset val="0"/>
      <scheme val="minor"/>
    </font>
    <font>
      <sz val="11"/>
      <color rgb="FFFF0000"/>
      <name val="宋体"/>
      <charset val="0"/>
      <scheme val="minor"/>
    </font>
    <font>
      <b/>
      <sz val="11"/>
      <color rgb="FFFFFFFF"/>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b/>
      <sz val="13"/>
      <color theme="3"/>
      <name val="宋体"/>
      <charset val="134"/>
      <scheme val="minor"/>
    </font>
    <font>
      <b/>
      <sz val="15"/>
      <color theme="3"/>
      <name val="宋体"/>
      <charset val="134"/>
      <scheme val="minor"/>
    </font>
    <font>
      <b/>
      <sz val="11"/>
      <color theme="1"/>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6" tint="0.799981688894314"/>
        <bgColor indexed="64"/>
      </patternFill>
    </fill>
    <fill>
      <patternFill patternType="solid">
        <fgColor rgb="FFFFFFCC"/>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rgb="FFF2F2F2"/>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11"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6"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1" borderId="3" applyNumberFormat="0" applyFont="0" applyAlignment="0" applyProtection="0">
      <alignment vertical="center"/>
    </xf>
    <xf numFmtId="0" fontId="7" fillId="19"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7" applyNumberFormat="0" applyFill="0" applyAlignment="0" applyProtection="0">
      <alignment vertical="center"/>
    </xf>
    <xf numFmtId="0" fontId="21" fillId="0" borderId="7" applyNumberFormat="0" applyFill="0" applyAlignment="0" applyProtection="0">
      <alignment vertical="center"/>
    </xf>
    <xf numFmtId="0" fontId="7" fillId="20" borderId="0" applyNumberFormat="0" applyBorder="0" applyAlignment="0" applyProtection="0">
      <alignment vertical="center"/>
    </xf>
    <xf numFmtId="0" fontId="18" fillId="0" borderId="6" applyNumberFormat="0" applyFill="0" applyAlignment="0" applyProtection="0">
      <alignment vertical="center"/>
    </xf>
    <xf numFmtId="0" fontId="7" fillId="21" borderId="0" applyNumberFormat="0" applyBorder="0" applyAlignment="0" applyProtection="0">
      <alignment vertical="center"/>
    </xf>
    <xf numFmtId="0" fontId="20" fillId="17" borderId="5" applyNumberFormat="0" applyAlignment="0" applyProtection="0">
      <alignment vertical="center"/>
    </xf>
    <xf numFmtId="0" fontId="16" fillId="17" borderId="2" applyNumberFormat="0" applyAlignment="0" applyProtection="0">
      <alignment vertical="center"/>
    </xf>
    <xf numFmtId="0" fontId="14" fillId="12" borderId="4" applyNumberFormat="0" applyAlignment="0" applyProtection="0">
      <alignment vertical="center"/>
    </xf>
    <xf numFmtId="0" fontId="8" fillId="24" borderId="0" applyNumberFormat="0" applyBorder="0" applyAlignment="0" applyProtection="0">
      <alignment vertical="center"/>
    </xf>
    <xf numFmtId="0" fontId="7" fillId="27" borderId="0" applyNumberFormat="0" applyBorder="0" applyAlignment="0" applyProtection="0">
      <alignment vertical="center"/>
    </xf>
    <xf numFmtId="0" fontId="25" fillId="0" borderId="9" applyNumberFormat="0" applyFill="0" applyAlignment="0" applyProtection="0">
      <alignment vertical="center"/>
    </xf>
    <xf numFmtId="0" fontId="23" fillId="0" borderId="8" applyNumberFormat="0" applyFill="0" applyAlignment="0" applyProtection="0">
      <alignment vertical="center"/>
    </xf>
    <xf numFmtId="0" fontId="24" fillId="29" borderId="0" applyNumberFormat="0" applyBorder="0" applyAlignment="0" applyProtection="0">
      <alignment vertical="center"/>
    </xf>
    <xf numFmtId="0" fontId="15" fillId="15" borderId="0" applyNumberFormat="0" applyBorder="0" applyAlignment="0" applyProtection="0">
      <alignment vertical="center"/>
    </xf>
    <xf numFmtId="0" fontId="8" fillId="3" borderId="0" applyNumberFormat="0" applyBorder="0" applyAlignment="0" applyProtection="0">
      <alignment vertical="center"/>
    </xf>
    <xf numFmtId="0" fontId="7" fillId="9" borderId="0" applyNumberFormat="0" applyBorder="0" applyAlignment="0" applyProtection="0">
      <alignment vertical="center"/>
    </xf>
    <xf numFmtId="0" fontId="8" fillId="26" borderId="0" applyNumberFormat="0" applyBorder="0" applyAlignment="0" applyProtection="0">
      <alignment vertical="center"/>
    </xf>
    <xf numFmtId="0" fontId="8" fillId="28"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8" fillId="25" borderId="0" applyNumberFormat="0" applyBorder="0" applyAlignment="0" applyProtection="0">
      <alignment vertical="center"/>
    </xf>
    <xf numFmtId="0" fontId="8" fillId="13" borderId="0" applyNumberFormat="0" applyBorder="0" applyAlignment="0" applyProtection="0">
      <alignment vertical="center"/>
    </xf>
    <xf numFmtId="0" fontId="7" fillId="30" borderId="0" applyNumberFormat="0" applyBorder="0" applyAlignment="0" applyProtection="0">
      <alignment vertical="center"/>
    </xf>
    <xf numFmtId="0" fontId="8" fillId="31" borderId="0" applyNumberFormat="0" applyBorder="0" applyAlignment="0" applyProtection="0">
      <alignment vertical="center"/>
    </xf>
    <xf numFmtId="0" fontId="7" fillId="23" borderId="0" applyNumberFormat="0" applyBorder="0" applyAlignment="0" applyProtection="0">
      <alignment vertical="center"/>
    </xf>
    <xf numFmtId="0" fontId="7" fillId="32" borderId="0" applyNumberFormat="0" applyBorder="0" applyAlignment="0" applyProtection="0">
      <alignment vertical="center"/>
    </xf>
    <xf numFmtId="0" fontId="8" fillId="22" borderId="0" applyNumberFormat="0" applyBorder="0" applyAlignment="0" applyProtection="0">
      <alignment vertical="center"/>
    </xf>
    <xf numFmtId="0" fontId="7" fillId="2" borderId="0" applyNumberFormat="0" applyBorder="0" applyAlignment="0" applyProtection="0">
      <alignment vertical="center"/>
    </xf>
  </cellStyleXfs>
  <cellXfs count="21">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xf>
    <xf numFmtId="0" fontId="1" fillId="0" borderId="0" xfId="0" applyFont="1" applyFill="1">
      <alignment vertical="center"/>
    </xf>
    <xf numFmtId="176" fontId="1" fillId="0" borderId="0" xfId="0" applyNumberFormat="1" applyFont="1" applyFill="1">
      <alignment vertical="center"/>
    </xf>
    <xf numFmtId="0" fontId="1" fillId="0" borderId="0" xfId="0" applyFont="1" applyFill="1" applyAlignment="1">
      <alignment vertical="center" wrapText="1"/>
    </xf>
    <xf numFmtId="0" fontId="0" fillId="0" borderId="0" xfId="0" applyFill="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0" xfId="0" applyFont="1" applyFill="1">
      <alignment vertical="center"/>
    </xf>
    <xf numFmtId="0" fontId="3" fillId="0" borderId="0" xfId="0" applyFont="1" applyFill="1" applyAlignment="1">
      <alignment horizontal="right" vertical="center"/>
    </xf>
    <xf numFmtId="31" fontId="3" fillId="0" borderId="0" xfId="0" applyNumberFormat="1" applyFont="1" applyFill="1" applyAlignment="1">
      <alignment horizontal="right" vertical="center"/>
    </xf>
    <xf numFmtId="0" fontId="1" fillId="0" borderId="0" xfId="0" applyFont="1" applyFill="1" applyAlignment="1">
      <alignment horizontal="center" vertical="center"/>
    </xf>
    <xf numFmtId="0" fontId="1" fillId="0"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
  <sheetViews>
    <sheetView tabSelected="1" view="pageBreakPreview" zoomScaleNormal="100" workbookViewId="0">
      <pane xSplit="4" ySplit="3" topLeftCell="E4" activePane="bottomRight" state="frozen"/>
      <selection/>
      <selection pane="topRight"/>
      <selection pane="bottomLeft"/>
      <selection pane="bottomRight" activeCell="L7" sqref="L7"/>
    </sheetView>
  </sheetViews>
  <sheetFormatPr defaultColWidth="9" defaultRowHeight="13.5"/>
  <cols>
    <col min="1" max="1" width="4.875" style="3" customWidth="1"/>
    <col min="2" max="3" width="11.625" style="3" customWidth="1"/>
    <col min="4" max="4" width="7.75" style="3" customWidth="1"/>
    <col min="5" max="5" width="9" style="3"/>
    <col min="6" max="6" width="9.00833333333333" style="3" customWidth="1"/>
    <col min="7" max="7" width="9" style="4"/>
    <col min="8" max="8" width="6.375" style="5" customWidth="1"/>
    <col min="9" max="9" width="9" style="3"/>
    <col min="10" max="10" width="11.625" style="3" customWidth="1"/>
    <col min="11" max="15" width="9" style="3"/>
    <col min="16" max="16372" width="9" style="6"/>
  </cols>
  <sheetData>
    <row r="1" ht="59" customHeight="1" spans="1:10">
      <c r="A1" s="7" t="s">
        <v>0</v>
      </c>
      <c r="B1" s="7"/>
      <c r="C1" s="7"/>
      <c r="D1" s="7"/>
      <c r="E1" s="7"/>
      <c r="F1" s="7"/>
      <c r="G1" s="7"/>
      <c r="H1" s="7"/>
      <c r="I1" s="7"/>
      <c r="J1" s="7"/>
    </row>
    <row r="2" ht="35" customHeight="1" spans="1:10">
      <c r="A2" s="8" t="s">
        <v>1</v>
      </c>
      <c r="B2" s="8" t="s">
        <v>2</v>
      </c>
      <c r="C2" s="9" t="s">
        <v>3</v>
      </c>
      <c r="D2" s="9" t="s">
        <v>4</v>
      </c>
      <c r="E2" s="8" t="s">
        <v>5</v>
      </c>
      <c r="F2" s="10" t="s">
        <v>6</v>
      </c>
      <c r="G2" s="11" t="s">
        <v>7</v>
      </c>
      <c r="H2" s="10" t="s">
        <v>8</v>
      </c>
      <c r="I2" s="10" t="s">
        <v>9</v>
      </c>
      <c r="J2" s="8" t="s">
        <v>10</v>
      </c>
    </row>
    <row r="3" ht="35" customHeight="1" spans="1:10">
      <c r="A3" s="8"/>
      <c r="B3" s="8"/>
      <c r="C3" s="9"/>
      <c r="D3" s="9"/>
      <c r="E3" s="8"/>
      <c r="F3" s="10"/>
      <c r="G3" s="11"/>
      <c r="H3" s="10"/>
      <c r="I3" s="10"/>
      <c r="J3" s="8"/>
    </row>
    <row r="4" s="1" customFormat="1" ht="35" customHeight="1" spans="1:15">
      <c r="A4" s="12">
        <v>1</v>
      </c>
      <c r="B4" s="12" t="s">
        <v>11</v>
      </c>
      <c r="C4" s="13">
        <v>2021003</v>
      </c>
      <c r="D4" s="12">
        <v>1</v>
      </c>
      <c r="E4" s="14">
        <v>81.67</v>
      </c>
      <c r="F4" s="12">
        <f>(86+87+88)/3</f>
        <v>87</v>
      </c>
      <c r="G4" s="14">
        <f>E4*0.4+F4*0.6</f>
        <v>84.868</v>
      </c>
      <c r="H4" s="15">
        <v>1</v>
      </c>
      <c r="I4" s="12" t="s">
        <v>12</v>
      </c>
      <c r="J4" s="12"/>
      <c r="K4" s="19"/>
      <c r="L4" s="19"/>
      <c r="M4" s="19"/>
      <c r="N4" s="19"/>
      <c r="O4" s="19"/>
    </row>
    <row r="5" s="1" customFormat="1" ht="35" customHeight="1" spans="1:15">
      <c r="A5" s="12">
        <v>2</v>
      </c>
      <c r="B5" s="12" t="s">
        <v>11</v>
      </c>
      <c r="C5" s="13">
        <v>2021004</v>
      </c>
      <c r="D5" s="12">
        <v>3</v>
      </c>
      <c r="E5" s="14">
        <v>85.33</v>
      </c>
      <c r="F5" s="12">
        <v>80.33</v>
      </c>
      <c r="G5" s="14">
        <f t="shared" ref="G4:G6" si="0">E5*0.4+F5*0.6</f>
        <v>82.33</v>
      </c>
      <c r="H5" s="15">
        <v>2</v>
      </c>
      <c r="I5" s="12" t="s">
        <v>13</v>
      </c>
      <c r="J5" s="15"/>
      <c r="K5" s="19"/>
      <c r="L5" s="19"/>
      <c r="M5" s="19"/>
      <c r="N5" s="19"/>
      <c r="O5" s="19"/>
    </row>
    <row r="6" s="1" customFormat="1" ht="35" customHeight="1" spans="1:15">
      <c r="A6" s="12">
        <v>3</v>
      </c>
      <c r="B6" s="12" t="s">
        <v>11</v>
      </c>
      <c r="C6" s="13">
        <v>2021001</v>
      </c>
      <c r="D6" s="12">
        <v>2</v>
      </c>
      <c r="E6" s="14">
        <v>79.33</v>
      </c>
      <c r="F6" s="15">
        <v>79.33</v>
      </c>
      <c r="G6" s="14">
        <f t="shared" si="0"/>
        <v>79.33</v>
      </c>
      <c r="H6" s="15">
        <v>3</v>
      </c>
      <c r="I6" s="12" t="s">
        <v>13</v>
      </c>
      <c r="J6" s="12"/>
      <c r="K6" s="19"/>
      <c r="L6" s="19"/>
      <c r="M6" s="19"/>
      <c r="N6" s="19"/>
      <c r="O6" s="19"/>
    </row>
    <row r="7" s="2" customFormat="1" ht="35" customHeight="1" spans="1:15">
      <c r="A7" s="12">
        <v>4</v>
      </c>
      <c r="B7" s="15" t="s">
        <v>14</v>
      </c>
      <c r="C7" s="13">
        <v>2021011</v>
      </c>
      <c r="D7" s="15">
        <v>3</v>
      </c>
      <c r="E7" s="14">
        <v>77.67</v>
      </c>
      <c r="F7" s="12">
        <f>(85+90+86)/3</f>
        <v>87</v>
      </c>
      <c r="G7" s="14">
        <f t="shared" ref="G7:G9" si="1">E7*0.4+F7*0.6</f>
        <v>83.268</v>
      </c>
      <c r="H7" s="15">
        <v>1</v>
      </c>
      <c r="I7" s="12" t="s">
        <v>12</v>
      </c>
      <c r="J7" s="12"/>
      <c r="K7" s="19"/>
      <c r="L7" s="19"/>
      <c r="M7" s="19"/>
      <c r="N7" s="19"/>
      <c r="O7" s="19"/>
    </row>
    <row r="8" s="2" customFormat="1" ht="35" customHeight="1" spans="1:15">
      <c r="A8" s="12">
        <v>5</v>
      </c>
      <c r="B8" s="15" t="s">
        <v>14</v>
      </c>
      <c r="C8" s="13">
        <v>2021013</v>
      </c>
      <c r="D8" s="15">
        <v>1</v>
      </c>
      <c r="E8" s="14">
        <v>78.67</v>
      </c>
      <c r="F8" s="12">
        <v>78.67</v>
      </c>
      <c r="G8" s="14">
        <f t="shared" si="1"/>
        <v>78.67</v>
      </c>
      <c r="H8" s="15">
        <v>2</v>
      </c>
      <c r="I8" s="12" t="s">
        <v>13</v>
      </c>
      <c r="J8" s="12"/>
      <c r="K8" s="19"/>
      <c r="L8" s="19"/>
      <c r="M8" s="19"/>
      <c r="N8" s="19"/>
      <c r="O8" s="19"/>
    </row>
    <row r="9" customFormat="1" ht="35" customHeight="1" spans="1:15">
      <c r="A9" s="12">
        <v>6</v>
      </c>
      <c r="B9" s="15" t="s">
        <v>14</v>
      </c>
      <c r="C9" s="13">
        <v>2021014</v>
      </c>
      <c r="D9" s="15">
        <v>2</v>
      </c>
      <c r="E9" s="14">
        <v>77.33</v>
      </c>
      <c r="F9" s="12">
        <f>(68+73+75)/3</f>
        <v>72</v>
      </c>
      <c r="G9" s="14">
        <f t="shared" si="1"/>
        <v>74.132</v>
      </c>
      <c r="H9" s="15">
        <v>3</v>
      </c>
      <c r="I9" s="12" t="s">
        <v>13</v>
      </c>
      <c r="J9" s="20"/>
      <c r="K9" s="3"/>
      <c r="L9" s="3"/>
      <c r="M9" s="3"/>
      <c r="N9" s="3"/>
      <c r="O9" s="3"/>
    </row>
    <row r="11" ht="24" customHeight="1" spans="1:1">
      <c r="A11" s="16" t="s">
        <v>15</v>
      </c>
    </row>
    <row r="12" ht="15" spans="1:10">
      <c r="A12" s="17" t="s">
        <v>16</v>
      </c>
      <c r="B12" s="17"/>
      <c r="C12" s="17"/>
      <c r="D12" s="17"/>
      <c r="E12" s="17"/>
      <c r="F12" s="17"/>
      <c r="G12" s="17"/>
      <c r="H12" s="17"/>
      <c r="I12" s="17"/>
      <c r="J12" s="17"/>
    </row>
    <row r="13" ht="15" spans="1:10">
      <c r="A13" s="18">
        <v>44407</v>
      </c>
      <c r="B13" s="17"/>
      <c r="C13" s="17"/>
      <c r="D13" s="17"/>
      <c r="E13" s="17"/>
      <c r="F13" s="17"/>
      <c r="G13" s="17"/>
      <c r="H13" s="17"/>
      <c r="I13" s="17"/>
      <c r="J13" s="17">
        <v>44407</v>
      </c>
    </row>
  </sheetData>
  <mergeCells count="13">
    <mergeCell ref="A1:J1"/>
    <mergeCell ref="A12:J12"/>
    <mergeCell ref="A13:J13"/>
    <mergeCell ref="A2:A3"/>
    <mergeCell ref="B2:B3"/>
    <mergeCell ref="C2:C3"/>
    <mergeCell ref="D2:D3"/>
    <mergeCell ref="E2:E3"/>
    <mergeCell ref="F2:F3"/>
    <mergeCell ref="G2:G3"/>
    <mergeCell ref="H2:H3"/>
    <mergeCell ref="I2:I3"/>
    <mergeCell ref="J2:J3"/>
  </mergeCells>
  <pageMargins left="0.708333333333333" right="0.393055555555556" top="1.0625" bottom="0.472222222222222"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综合成绩公示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劳桂英</dc:creator>
  <cp:lastModifiedBy>劳桂英</cp:lastModifiedBy>
  <dcterms:created xsi:type="dcterms:W3CDTF">2021-07-16T08:37:00Z</dcterms:created>
  <dcterms:modified xsi:type="dcterms:W3CDTF">2021-07-30T09:37:43Z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F106942387A9453997BF4D558B17456A</vt:lpwstr>
  </property>
  <property fmtid="{D5CDD505-2E9C-101B-9397-08002B2CF9AE}" pid="3" name="KSOProductBuildVer">
    <vt:lpwstr>2052-11.1.0.10667</vt:lpwstr>
  </property>
</Properties>
</file>