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44525"/>
</workbook>
</file>

<file path=xl/sharedStrings.xml><?xml version="1.0" encoding="utf-8"?>
<sst xmlns="http://schemas.openxmlformats.org/spreadsheetml/2006/main" count="183" uniqueCount="104">
  <si>
    <t>附件1</t>
  </si>
  <si>
    <t>202O年中央财政补助疾病应急救助等3项资金下达分配总表</t>
  </si>
  <si>
    <t>单位：万元</t>
  </si>
  <si>
    <t>单位/地区</t>
  </si>
  <si>
    <t>合计</t>
  </si>
  <si>
    <t>疾病应急救助资金</t>
  </si>
  <si>
    <t>计划生育补助资金</t>
  </si>
  <si>
    <t>基本药物制度补助资金</t>
  </si>
  <si>
    <t>备注</t>
  </si>
  <si>
    <t>2101302疾病应急救助</t>
  </si>
  <si>
    <t>2100717计划生育服务</t>
  </si>
  <si>
    <t>2100399其他基层医疗卫生机构支出</t>
  </si>
  <si>
    <t>市本级小计</t>
  </si>
  <si>
    <t>江门市卫生健康局</t>
  </si>
  <si>
    <t>各市（区）小计</t>
  </si>
  <si>
    <r>
      <rPr>
        <sz val="11"/>
        <rFont val="宋体"/>
        <charset val="134"/>
      </rPr>
      <t>蓬江区</t>
    </r>
  </si>
  <si>
    <r>
      <rPr>
        <sz val="11"/>
        <rFont val="宋体"/>
        <charset val="134"/>
      </rPr>
      <t>江海区</t>
    </r>
  </si>
  <si>
    <r>
      <rPr>
        <sz val="11"/>
        <rFont val="宋体"/>
        <charset val="134"/>
      </rPr>
      <t>新会区</t>
    </r>
  </si>
  <si>
    <r>
      <rPr>
        <sz val="11"/>
        <rFont val="宋体"/>
        <charset val="134"/>
      </rPr>
      <t>台山市</t>
    </r>
  </si>
  <si>
    <r>
      <rPr>
        <sz val="11"/>
        <rFont val="宋体"/>
        <charset val="134"/>
      </rPr>
      <t>开平市</t>
    </r>
  </si>
  <si>
    <r>
      <rPr>
        <sz val="11"/>
        <rFont val="宋体"/>
        <charset val="134"/>
      </rPr>
      <t>鹤山市</t>
    </r>
  </si>
  <si>
    <r>
      <rPr>
        <sz val="11"/>
        <rFont val="宋体"/>
        <charset val="134"/>
      </rPr>
      <t>恩平市</t>
    </r>
  </si>
  <si>
    <t>附件2</t>
  </si>
  <si>
    <t>下达2020年中央财政计划生育转移支付资金分配表</t>
  </si>
  <si>
    <t>金额单位：万元</t>
  </si>
  <si>
    <r>
      <rPr>
        <b/>
        <sz val="11"/>
        <rFont val="宋体"/>
        <charset val="134"/>
      </rPr>
      <t>地区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</si>
  <si>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</si>
  <si>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农村部分计划生育家庭奖励扶助制度补助资金</t>
    </r>
  </si>
  <si>
    <r>
      <rPr>
        <b/>
        <sz val="11"/>
        <rFont val="宋体"/>
        <charset val="134"/>
      </rPr>
      <t>计划生育家庭特别扶助制度补助资金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</si>
  <si>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</si>
  <si>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独生子女伤残家庭</t>
    </r>
  </si>
  <si>
    <r>
      <rPr>
        <b/>
        <sz val="11"/>
        <rFont val="宋体"/>
        <charset val="134"/>
      </rPr>
      <t>独生子女死亡家庭</t>
    </r>
  </si>
  <si>
    <r>
      <rPr>
        <b/>
        <sz val="11"/>
        <rFont val="宋体"/>
        <charset val="134"/>
      </rPr>
      <t>其他家庭补助</t>
    </r>
  </si>
  <si>
    <t>附件2-1</t>
  </si>
  <si>
    <t>下达2020年中央财政农村部分计划生育家庭奖励补助资金测算表</t>
  </si>
  <si>
    <r>
      <rPr>
        <b/>
        <sz val="12"/>
        <rFont val="宋体"/>
        <charset val="134"/>
      </rPr>
      <t>地区</t>
    </r>
  </si>
  <si>
    <r>
      <rPr>
        <b/>
        <sz val="12"/>
        <rFont val="Arial"/>
        <charset val="134"/>
      </rPr>
      <t>2019</t>
    </r>
    <r>
      <rPr>
        <b/>
        <sz val="12"/>
        <rFont val="宋体"/>
        <charset val="134"/>
      </rPr>
      <t>年补助人数</t>
    </r>
  </si>
  <si>
    <r>
      <rPr>
        <b/>
        <sz val="12"/>
        <rFont val="宋体"/>
        <charset val="134"/>
      </rPr>
      <t>中央补助比例</t>
    </r>
  </si>
  <si>
    <r>
      <rPr>
        <b/>
        <sz val="12"/>
        <rFont val="Arial"/>
        <charset val="134"/>
      </rPr>
      <t>2019</t>
    </r>
    <r>
      <rPr>
        <b/>
        <sz val="12"/>
        <rFont val="宋体"/>
        <charset val="134"/>
      </rPr>
      <t>年应补助金额</t>
    </r>
  </si>
  <si>
    <t>本次下达补助金额</t>
  </si>
  <si>
    <r>
      <rPr>
        <b/>
        <sz val="11"/>
        <rFont val="宋体"/>
        <charset val="134"/>
      </rPr>
      <t>栏次</t>
    </r>
  </si>
  <si>
    <r>
      <rPr>
        <b/>
        <sz val="11"/>
        <rFont val="Arial"/>
        <charset val="134"/>
      </rPr>
      <t>1</t>
    </r>
    <r>
      <rPr>
        <b/>
        <sz val="11"/>
        <rFont val="宋体"/>
        <charset val="134"/>
      </rPr>
      <t>栏</t>
    </r>
  </si>
  <si>
    <r>
      <rPr>
        <b/>
        <sz val="11"/>
        <rFont val="Arial"/>
        <charset val="134"/>
      </rPr>
      <t>2</t>
    </r>
    <r>
      <rPr>
        <b/>
        <sz val="11"/>
        <rFont val="宋体"/>
        <charset val="134"/>
      </rPr>
      <t>栏</t>
    </r>
  </si>
  <si>
    <r>
      <rPr>
        <b/>
        <sz val="11"/>
        <rFont val="Arial"/>
        <charset val="134"/>
      </rPr>
      <t>3</t>
    </r>
    <r>
      <rPr>
        <b/>
        <sz val="11"/>
        <rFont val="宋体"/>
        <charset val="134"/>
      </rPr>
      <t>栏</t>
    </r>
    <r>
      <rPr>
        <b/>
        <sz val="11"/>
        <rFont val="Arial"/>
        <charset val="134"/>
      </rPr>
      <t>=1</t>
    </r>
    <r>
      <rPr>
        <b/>
        <sz val="11"/>
        <rFont val="宋体"/>
        <charset val="134"/>
      </rPr>
      <t>栏</t>
    </r>
    <r>
      <rPr>
        <b/>
        <sz val="11"/>
        <rFont val="Arial"/>
        <charset val="134"/>
      </rPr>
      <t>*2</t>
    </r>
    <r>
      <rPr>
        <b/>
        <sz val="11"/>
        <rFont val="宋体"/>
        <charset val="134"/>
      </rPr>
      <t>栏</t>
    </r>
    <r>
      <rPr>
        <b/>
        <sz val="11"/>
        <rFont val="Arial"/>
        <charset val="134"/>
      </rPr>
      <t>*960</t>
    </r>
    <r>
      <rPr>
        <b/>
        <sz val="11"/>
        <rFont val="宋体"/>
        <charset val="134"/>
      </rPr>
      <t>元</t>
    </r>
  </si>
  <si>
    <r>
      <rPr>
        <b/>
        <sz val="11"/>
        <rFont val="Arial"/>
        <charset val="134"/>
      </rPr>
      <t>4</t>
    </r>
    <r>
      <rPr>
        <b/>
        <sz val="11"/>
        <rFont val="宋体"/>
        <charset val="134"/>
      </rPr>
      <t>栏</t>
    </r>
    <r>
      <rPr>
        <b/>
        <sz val="11"/>
        <rFont val="Arial"/>
        <charset val="134"/>
      </rPr>
      <t>=3</t>
    </r>
    <r>
      <rPr>
        <b/>
        <sz val="11"/>
        <rFont val="宋体"/>
        <charset val="134"/>
      </rPr>
      <t>栏</t>
    </r>
    <r>
      <rPr>
        <b/>
        <sz val="11"/>
        <rFont val="Arial"/>
        <charset val="134"/>
      </rPr>
      <t>*80%</t>
    </r>
  </si>
  <si>
    <r>
      <rPr>
        <b/>
        <sz val="11"/>
        <rFont val="宋体"/>
        <charset val="134"/>
      </rPr>
      <t>江门市</t>
    </r>
  </si>
  <si>
    <t>附件2-2</t>
  </si>
  <si>
    <t>下达2020年中央财政计划生育家庭特别扶助制度（独生子女伤残家庭）补助资金测算表
（独生子女伤残家庭）补助资金测算表</t>
  </si>
  <si>
    <t>金额：万元</t>
  </si>
  <si>
    <r>
      <rPr>
        <b/>
        <sz val="12"/>
        <rFont val="Arial"/>
        <charset val="134"/>
      </rPr>
      <t>2019</t>
    </r>
    <r>
      <rPr>
        <b/>
        <sz val="12"/>
        <rFont val="宋体"/>
        <charset val="134"/>
      </rPr>
      <t>年补助人群</t>
    </r>
  </si>
  <si>
    <r>
      <rPr>
        <b/>
        <sz val="11"/>
        <rFont val="宋体"/>
        <charset val="134"/>
      </rPr>
      <t>中央补助比例</t>
    </r>
  </si>
  <si>
    <r>
      <rPr>
        <b/>
        <sz val="12"/>
        <rFont val="宋体"/>
        <charset val="134"/>
      </rPr>
      <t>补助标准</t>
    </r>
  </si>
  <si>
    <r>
      <rPr>
        <sz val="10"/>
        <rFont val="宋体"/>
        <charset val="134"/>
      </rPr>
      <t>栏次</t>
    </r>
  </si>
  <si>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栏</t>
    </r>
  </si>
  <si>
    <r>
      <rPr>
        <sz val="10"/>
        <rFont val="Arial"/>
        <charset val="134"/>
      </rPr>
      <t>2</t>
    </r>
    <r>
      <rPr>
        <sz val="10"/>
        <rFont val="宋体"/>
        <charset val="134"/>
      </rPr>
      <t>栏</t>
    </r>
  </si>
  <si>
    <r>
      <rPr>
        <sz val="10"/>
        <color indexed="8"/>
        <rFont val="Arial"/>
        <charset val="134"/>
      </rPr>
      <t>3</t>
    </r>
    <r>
      <rPr>
        <sz val="10"/>
        <color indexed="8"/>
        <rFont val="宋体"/>
        <charset val="134"/>
      </rPr>
      <t>栏</t>
    </r>
  </si>
  <si>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栏</t>
    </r>
    <r>
      <rPr>
        <sz val="10"/>
        <color indexed="8"/>
        <rFont val="Arial"/>
        <charset val="134"/>
      </rPr>
      <t>=1</t>
    </r>
    <r>
      <rPr>
        <sz val="10"/>
        <color indexed="8"/>
        <rFont val="宋体"/>
        <charset val="134"/>
      </rPr>
      <t>栏</t>
    </r>
    <r>
      <rPr>
        <sz val="10"/>
        <color indexed="8"/>
        <rFont val="Arial"/>
        <charset val="134"/>
      </rPr>
      <t>*2</t>
    </r>
    <r>
      <rPr>
        <sz val="10"/>
        <color indexed="8"/>
        <rFont val="宋体"/>
        <charset val="134"/>
      </rPr>
      <t>栏</t>
    </r>
    <r>
      <rPr>
        <sz val="10"/>
        <color indexed="8"/>
        <rFont val="Arial"/>
        <charset val="134"/>
      </rPr>
      <t>*3</t>
    </r>
    <r>
      <rPr>
        <sz val="10"/>
        <color indexed="8"/>
        <rFont val="宋体"/>
        <charset val="134"/>
      </rPr>
      <t>栏</t>
    </r>
  </si>
  <si>
    <r>
      <rPr>
        <sz val="10"/>
        <rFont val="Arial"/>
        <charset val="134"/>
      </rPr>
      <t>5</t>
    </r>
    <r>
      <rPr>
        <sz val="10"/>
        <rFont val="宋体"/>
        <charset val="134"/>
      </rPr>
      <t>栏</t>
    </r>
    <r>
      <rPr>
        <sz val="10"/>
        <rFont val="Arial"/>
        <charset val="134"/>
      </rPr>
      <t>=4</t>
    </r>
    <r>
      <rPr>
        <sz val="10"/>
        <rFont val="宋体"/>
        <charset val="134"/>
      </rPr>
      <t>栏</t>
    </r>
    <r>
      <rPr>
        <sz val="10"/>
        <rFont val="Arial"/>
        <charset val="134"/>
      </rPr>
      <t>*80%</t>
    </r>
  </si>
  <si>
    <r>
      <rPr>
        <b/>
        <sz val="12"/>
        <rFont val="宋体"/>
        <charset val="134"/>
      </rPr>
      <t>江门市</t>
    </r>
  </si>
  <si>
    <r>
      <rPr>
        <b/>
        <sz val="12"/>
        <rFont val="Arial"/>
        <charset val="134"/>
      </rPr>
      <t>4200</t>
    </r>
    <r>
      <rPr>
        <b/>
        <sz val="12"/>
        <rFont val="宋体"/>
        <charset val="134"/>
      </rPr>
      <t>元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人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年</t>
    </r>
  </si>
  <si>
    <r>
      <rPr>
        <sz val="12"/>
        <rFont val="宋体"/>
        <charset val="134"/>
      </rPr>
      <t>蓬江区</t>
    </r>
  </si>
  <si>
    <r>
      <rPr>
        <sz val="12"/>
        <rFont val="Arial"/>
        <charset val="134"/>
      </rPr>
      <t>4200</t>
    </r>
    <r>
      <rPr>
        <sz val="12"/>
        <rFont val="宋体"/>
        <charset val="134"/>
      </rPr>
      <t>元</t>
    </r>
    <r>
      <rPr>
        <sz val="12"/>
        <rFont val="Arial"/>
        <charset val="134"/>
      </rPr>
      <t>/</t>
    </r>
    <r>
      <rPr>
        <sz val="12"/>
        <rFont val="宋体"/>
        <charset val="134"/>
      </rPr>
      <t>人</t>
    </r>
    <r>
      <rPr>
        <sz val="12"/>
        <rFont val="Arial"/>
        <charset val="134"/>
      </rPr>
      <t>/</t>
    </r>
    <r>
      <rPr>
        <sz val="12"/>
        <rFont val="宋体"/>
        <charset val="134"/>
      </rPr>
      <t>年</t>
    </r>
  </si>
  <si>
    <r>
      <rPr>
        <sz val="12"/>
        <rFont val="宋体"/>
        <charset val="134"/>
      </rPr>
      <t>江海区</t>
    </r>
  </si>
  <si>
    <r>
      <rPr>
        <sz val="12"/>
        <rFont val="宋体"/>
        <charset val="134"/>
      </rPr>
      <t>新会区</t>
    </r>
  </si>
  <si>
    <r>
      <rPr>
        <sz val="12"/>
        <rFont val="宋体"/>
        <charset val="134"/>
      </rPr>
      <t>台山市</t>
    </r>
  </si>
  <si>
    <r>
      <rPr>
        <sz val="12"/>
        <rFont val="宋体"/>
        <charset val="134"/>
      </rPr>
      <t>开平市</t>
    </r>
  </si>
  <si>
    <r>
      <rPr>
        <sz val="12"/>
        <rFont val="宋体"/>
        <charset val="134"/>
      </rPr>
      <t>鹤山市</t>
    </r>
  </si>
  <si>
    <r>
      <rPr>
        <sz val="12"/>
        <rFont val="宋体"/>
        <charset val="134"/>
      </rPr>
      <t>恩平市</t>
    </r>
  </si>
  <si>
    <t>附件2-3</t>
  </si>
  <si>
    <t>下达2020年中央财政计划生育家庭特别扶助制度（独生子女死亡家庭）补助资金测算表</t>
  </si>
  <si>
    <r>
      <rPr>
        <b/>
        <sz val="12"/>
        <rFont val="Arial"/>
        <charset val="134"/>
      </rPr>
      <t>5400</t>
    </r>
    <r>
      <rPr>
        <b/>
        <sz val="12"/>
        <rFont val="宋体"/>
        <charset val="134"/>
      </rPr>
      <t>元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人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年</t>
    </r>
  </si>
  <si>
    <r>
      <rPr>
        <sz val="12"/>
        <rFont val="Arial"/>
        <charset val="134"/>
      </rPr>
      <t>5400</t>
    </r>
    <r>
      <rPr>
        <sz val="12"/>
        <rFont val="宋体"/>
        <charset val="134"/>
      </rPr>
      <t>元</t>
    </r>
    <r>
      <rPr>
        <sz val="12"/>
        <rFont val="Arial"/>
        <charset val="134"/>
      </rPr>
      <t>/</t>
    </r>
    <r>
      <rPr>
        <sz val="12"/>
        <rFont val="宋体"/>
        <charset val="134"/>
      </rPr>
      <t>人</t>
    </r>
    <r>
      <rPr>
        <sz val="12"/>
        <rFont val="Arial"/>
        <charset val="134"/>
      </rPr>
      <t>/</t>
    </r>
    <r>
      <rPr>
        <sz val="12"/>
        <rFont val="宋体"/>
        <charset val="134"/>
      </rPr>
      <t>年</t>
    </r>
  </si>
  <si>
    <t>附件2-4</t>
  </si>
  <si>
    <t>下达2020年中央财政计划生育家庭特别扶助制度（其他家庭）资金测算表</t>
  </si>
  <si>
    <r>
      <rPr>
        <b/>
        <sz val="12"/>
        <color indexed="8"/>
        <rFont val="宋体"/>
        <charset val="134"/>
      </rPr>
      <t>补助标准</t>
    </r>
    <r>
      <rPr>
        <b/>
        <sz val="12"/>
        <color indexed="8"/>
        <rFont val="Arial"/>
        <charset val="134"/>
      </rPr>
      <t xml:space="preserve">
</t>
    </r>
    <r>
      <rPr>
        <b/>
        <sz val="8"/>
        <color indexed="8"/>
        <rFont val="宋体"/>
        <charset val="134"/>
      </rPr>
      <t>（元</t>
    </r>
    <r>
      <rPr>
        <b/>
        <sz val="8"/>
        <color indexed="8"/>
        <rFont val="Arial"/>
        <charset val="134"/>
      </rPr>
      <t>/</t>
    </r>
    <r>
      <rPr>
        <b/>
        <sz val="8"/>
        <color indexed="8"/>
        <rFont val="宋体"/>
        <charset val="134"/>
      </rPr>
      <t>人年）</t>
    </r>
  </si>
  <si>
    <r>
      <rPr>
        <b/>
        <sz val="12"/>
        <rFont val="Arial"/>
        <charset val="134"/>
      </rPr>
      <t>2019</t>
    </r>
    <r>
      <rPr>
        <b/>
        <sz val="12"/>
        <rFont val="宋体"/>
        <charset val="134"/>
      </rPr>
      <t>年扶助人数</t>
    </r>
  </si>
  <si>
    <r>
      <rPr>
        <b/>
        <sz val="12"/>
        <rFont val="宋体"/>
        <charset val="134"/>
      </rPr>
      <t>一级</t>
    </r>
  </si>
  <si>
    <r>
      <rPr>
        <b/>
        <sz val="12"/>
        <rFont val="宋体"/>
        <charset val="134"/>
      </rPr>
      <t>二级</t>
    </r>
  </si>
  <si>
    <r>
      <rPr>
        <b/>
        <sz val="12"/>
        <rFont val="宋体"/>
        <charset val="134"/>
      </rPr>
      <t>三级</t>
    </r>
  </si>
  <si>
    <r>
      <rPr>
        <b/>
        <sz val="12"/>
        <rFont val="宋体"/>
        <charset val="134"/>
      </rPr>
      <t>合计</t>
    </r>
  </si>
  <si>
    <r>
      <rPr>
        <sz val="10"/>
        <rFont val="Arial"/>
        <charset val="134"/>
      </rPr>
      <t>1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</si>
  <si>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3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</si>
  <si>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4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</si>
  <si>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5</t>
    </r>
    <r>
      <rPr>
        <sz val="10"/>
        <rFont val="宋体"/>
        <charset val="134"/>
      </rPr>
      <t>栏</t>
    </r>
    <r>
      <rPr>
        <sz val="10"/>
        <rFont val="Arial"/>
        <charset val="134"/>
      </rPr>
      <t>=6</t>
    </r>
    <r>
      <rPr>
        <sz val="10"/>
        <rFont val="宋体"/>
        <charset val="134"/>
      </rPr>
      <t>栏</t>
    </r>
    <r>
      <rPr>
        <sz val="10"/>
        <rFont val="Arial"/>
        <charset val="134"/>
      </rPr>
      <t>+7</t>
    </r>
    <r>
      <rPr>
        <sz val="10"/>
        <rFont val="宋体"/>
        <charset val="134"/>
      </rPr>
      <t>栏</t>
    </r>
    <r>
      <rPr>
        <sz val="10"/>
        <rFont val="Arial"/>
        <charset val="134"/>
      </rPr>
      <t>+8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</si>
  <si>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6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</si>
  <si>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</si>
  <si>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8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</si>
  <si>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9</t>
    </r>
    <r>
      <rPr>
        <sz val="10"/>
        <rFont val="宋体"/>
        <charset val="134"/>
      </rPr>
      <t>栏</t>
    </r>
    <r>
      <rPr>
        <sz val="10"/>
        <rFont val="Arial"/>
        <charset val="134"/>
      </rPr>
      <t>=10</t>
    </r>
    <r>
      <rPr>
        <sz val="10"/>
        <rFont val="宋体"/>
        <charset val="134"/>
      </rPr>
      <t>栏</t>
    </r>
    <r>
      <rPr>
        <sz val="10"/>
        <rFont val="Arial"/>
        <charset val="134"/>
      </rPr>
      <t>+11</t>
    </r>
    <r>
      <rPr>
        <sz val="10"/>
        <rFont val="宋体"/>
        <charset val="134"/>
      </rPr>
      <t>栏</t>
    </r>
    <r>
      <rPr>
        <sz val="10"/>
        <rFont val="Arial"/>
        <charset val="134"/>
      </rPr>
      <t>+12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</si>
  <si>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栏</t>
    </r>
    <r>
      <rPr>
        <sz val="10"/>
        <rFont val="Arial"/>
        <charset val="134"/>
      </rPr>
      <t>=1</t>
    </r>
    <r>
      <rPr>
        <sz val="10"/>
        <rFont val="宋体"/>
        <charset val="134"/>
      </rPr>
      <t>栏</t>
    </r>
    <r>
      <rPr>
        <sz val="10"/>
        <rFont val="Arial"/>
        <charset val="134"/>
      </rPr>
      <t>*6</t>
    </r>
    <r>
      <rPr>
        <sz val="10"/>
        <rFont val="宋体"/>
        <charset val="134"/>
      </rPr>
      <t>栏</t>
    </r>
    <r>
      <rPr>
        <sz val="10"/>
        <rFont val="Arial"/>
        <charset val="134"/>
      </rPr>
      <t>*4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</si>
  <si>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栏</t>
    </r>
    <r>
      <rPr>
        <sz val="10"/>
        <rFont val="Arial"/>
        <charset val="134"/>
      </rPr>
      <t>=2</t>
    </r>
    <r>
      <rPr>
        <sz val="10"/>
        <rFont val="宋体"/>
        <charset val="134"/>
      </rPr>
      <t>栏</t>
    </r>
    <r>
      <rPr>
        <sz val="10"/>
        <rFont val="Arial"/>
        <charset val="134"/>
      </rPr>
      <t>*7</t>
    </r>
    <r>
      <rPr>
        <sz val="10"/>
        <rFont val="宋体"/>
        <charset val="134"/>
      </rPr>
      <t>栏</t>
    </r>
    <r>
      <rPr>
        <sz val="10"/>
        <rFont val="Arial"/>
        <charset val="134"/>
      </rPr>
      <t>*4</t>
    </r>
    <r>
      <rPr>
        <sz val="10"/>
        <rFont val="宋体"/>
        <charset val="134"/>
      </rPr>
      <t>栏</t>
    </r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</si>
  <si>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栏</t>
    </r>
    <r>
      <rPr>
        <sz val="10"/>
        <rFont val="Arial"/>
        <charset val="134"/>
      </rPr>
      <t>=3</t>
    </r>
    <r>
      <rPr>
        <sz val="10"/>
        <rFont val="宋体"/>
        <charset val="134"/>
      </rPr>
      <t>栏</t>
    </r>
    <r>
      <rPr>
        <sz val="10"/>
        <rFont val="Arial"/>
        <charset val="134"/>
      </rPr>
      <t>*8</t>
    </r>
    <r>
      <rPr>
        <sz val="10"/>
        <rFont val="宋体"/>
        <charset val="134"/>
      </rPr>
      <t>栏</t>
    </r>
    <r>
      <rPr>
        <sz val="10"/>
        <rFont val="Arial"/>
        <charset val="134"/>
      </rPr>
      <t>*4</t>
    </r>
    <r>
      <rPr>
        <sz val="10"/>
        <rFont val="宋体"/>
        <charset val="134"/>
      </rPr>
      <t>栏</t>
    </r>
  </si>
  <si>
    <r>
      <rPr>
        <sz val="10"/>
        <color indexed="8"/>
        <rFont val="Arial"/>
        <charset val="134"/>
      </rPr>
      <t>13</t>
    </r>
    <r>
      <rPr>
        <sz val="10"/>
        <color indexed="8"/>
        <rFont val="宋体"/>
        <charset val="134"/>
      </rPr>
      <t>栏</t>
    </r>
    <r>
      <rPr>
        <sz val="10"/>
        <color indexed="8"/>
        <rFont val="Arial"/>
        <charset val="134"/>
      </rPr>
      <t>-9</t>
    </r>
    <r>
      <rPr>
        <sz val="10"/>
        <color indexed="8"/>
        <rFont val="宋体"/>
        <charset val="134"/>
      </rPr>
      <t>栏</t>
    </r>
    <r>
      <rPr>
        <sz val="10"/>
        <color indexed="8"/>
        <rFont val="Arial"/>
        <charset val="134"/>
      </rPr>
      <t>*80%</t>
    </r>
  </si>
  <si>
    <t>附件3</t>
  </si>
  <si>
    <t>下达2020年中央补助基层医疗机构和村卫生室实施基本药物制度项目资金</t>
  </si>
  <si>
    <t>地区</t>
  </si>
  <si>
    <t>基层医疗机构</t>
  </si>
  <si>
    <t>村卫生室</t>
  </si>
  <si>
    <t>蓬江区</t>
  </si>
  <si>
    <t>江海区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</si>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</sst>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  <numFmt numFmtId="178" formatCode="_(* #,##0.00_);_(* \(#,##0.00\);_(* &quot;-&quot;??_);_(@_)"/>
    <numFmt numFmtId="179" formatCode="#,##0.00_ "/>
  </numFmts>
  <fonts count="48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b/>
      <sz val="12"/>
      <name val="Arial"/>
      <charset val="134"/>
    </font>
    <font>
      <b/>
      <sz val="12"/>
      <color indexed="8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sz val="12"/>
      <color indexed="8"/>
      <name val="Arial"/>
      <charset val="134"/>
    </font>
    <font>
      <b/>
      <sz val="12"/>
      <color indexed="8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Arial"/>
      <charset val="134"/>
    </font>
    <font>
      <b/>
      <sz val="16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8"/>
      <color indexed="8"/>
      <name val="宋体"/>
      <charset val="134"/>
    </font>
    <font>
      <b/>
      <sz val="8"/>
      <color indexed="8"/>
      <name val="Arial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2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2" fillId="11" borderId="6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4" borderId="9" applyNumberFormat="0" applyFon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1" fillId="15" borderId="10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15" borderId="6" applyNumberFormat="0" applyAlignment="0" applyProtection="0">
      <alignment vertical="center"/>
    </xf>
    <xf numFmtId="0" fontId="29" fillId="9" borderId="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13" fillId="0" borderId="0">
      <alignment vertical="top"/>
    </xf>
    <xf numFmtId="0" fontId="2" fillId="0" borderId="0">
      <alignment vertical="center"/>
    </xf>
    <xf numFmtId="178" fontId="2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70" applyFont="1" applyBorder="1" applyAlignment="1">
      <alignment horizontal="center" vertical="center"/>
    </xf>
    <xf numFmtId="0" fontId="1" fillId="0" borderId="0" xfId="70" applyFont="1" applyBorder="1" applyAlignment="1">
      <alignment vertical="center"/>
    </xf>
    <xf numFmtId="0" fontId="2" fillId="0" borderId="0" xfId="7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70" applyFont="1" applyBorder="1" applyAlignment="1">
      <alignment horizontal="center" vertical="center"/>
    </xf>
    <xf numFmtId="0" fontId="2" fillId="0" borderId="1" xfId="7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70" applyFont="1" applyFill="1" applyAlignment="1">
      <alignment horizontal="left" vertical="center"/>
    </xf>
    <xf numFmtId="0" fontId="2" fillId="0" borderId="0" xfId="70" applyFont="1" applyFill="1" applyAlignment="1">
      <alignment horizontal="left" vertical="center"/>
    </xf>
    <xf numFmtId="0" fontId="5" fillId="0" borderId="0" xfId="70" applyNumberFormat="1" applyFont="1" applyFill="1" applyAlignment="1">
      <alignment horizontal="center" vertical="center" wrapText="1"/>
    </xf>
    <xf numFmtId="0" fontId="2" fillId="0" borderId="0" xfId="70">
      <alignment vertical="center"/>
    </xf>
    <xf numFmtId="0" fontId="1" fillId="0" borderId="0" xfId="70" applyNumberFormat="1" applyFont="1" applyFill="1" applyBorder="1" applyAlignment="1">
      <alignment horizontal="center" vertical="center" wrapText="1"/>
    </xf>
    <xf numFmtId="0" fontId="1" fillId="0" borderId="0" xfId="70" applyNumberFormat="1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horizontal="center" vertical="center" wrapText="1"/>
    </xf>
    <xf numFmtId="49" fontId="7" fillId="0" borderId="1" xfId="70" applyNumberFormat="1" applyFont="1" applyFill="1" applyBorder="1" applyAlignment="1">
      <alignment horizontal="center" vertical="center" wrapText="1"/>
    </xf>
    <xf numFmtId="0" fontId="6" fillId="0" borderId="1" xfId="74" applyNumberFormat="1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/>
    </xf>
    <xf numFmtId="0" fontId="8" fillId="0" borderId="1" xfId="74" applyFont="1" applyFill="1" applyBorder="1" applyAlignment="1">
      <alignment horizontal="center" vertical="center" wrapText="1"/>
    </xf>
    <xf numFmtId="0" fontId="8" fillId="0" borderId="1" xfId="70" applyFont="1" applyFill="1" applyBorder="1" applyAlignment="1">
      <alignment horizontal="center" vertical="center" wrapText="1"/>
    </xf>
    <xf numFmtId="0" fontId="8" fillId="0" borderId="1" xfId="74" applyNumberFormat="1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0" fontId="9" fillId="0" borderId="1" xfId="70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 wrapText="1"/>
    </xf>
    <xf numFmtId="9" fontId="11" fillId="0" borderId="1" xfId="70" applyNumberFormat="1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176" fontId="1" fillId="0" borderId="0" xfId="70" applyNumberFormat="1" applyFont="1" applyFill="1" applyBorder="1" applyAlignment="1">
      <alignment horizontal="center" vertical="center"/>
    </xf>
    <xf numFmtId="176" fontId="2" fillId="0" borderId="0" xfId="70" applyNumberFormat="1" applyFont="1" applyFill="1" applyBorder="1" applyAlignment="1">
      <alignment horizontal="center" vertical="center"/>
    </xf>
    <xf numFmtId="176" fontId="2" fillId="0" borderId="0" xfId="70" applyNumberFormat="1" applyFont="1" applyFill="1" applyBorder="1" applyAlignment="1">
      <alignment horizontal="right" vertical="center"/>
    </xf>
    <xf numFmtId="0" fontId="7" fillId="0" borderId="1" xfId="70" applyFont="1" applyFill="1" applyBorder="1" applyAlignment="1">
      <alignment horizontal="center" vertical="center" wrapText="1"/>
    </xf>
    <xf numFmtId="0" fontId="1" fillId="0" borderId="2" xfId="70" applyNumberFormat="1" applyFont="1" applyFill="1" applyBorder="1" applyAlignment="1">
      <alignment horizontal="center" vertical="center" wrapText="1"/>
    </xf>
    <xf numFmtId="0" fontId="12" fillId="0" borderId="0" xfId="70" applyFont="1" applyFill="1" applyAlignment="1">
      <alignment horizontal="center" vertical="center" wrapText="1"/>
    </xf>
    <xf numFmtId="0" fontId="6" fillId="0" borderId="3" xfId="70" applyNumberFormat="1" applyFont="1" applyFill="1" applyBorder="1" applyAlignment="1">
      <alignment horizontal="center" vertical="center" wrapText="1"/>
    </xf>
    <xf numFmtId="0" fontId="13" fillId="0" borderId="1" xfId="70" applyFont="1" applyFill="1" applyBorder="1" applyAlignment="1">
      <alignment horizontal="center" vertical="center" wrapText="1"/>
    </xf>
    <xf numFmtId="0" fontId="14" fillId="0" borderId="0" xfId="70" applyFont="1" applyFill="1" applyAlignment="1">
      <alignment horizontal="center" vertical="center" wrapText="1"/>
    </xf>
    <xf numFmtId="178" fontId="6" fillId="0" borderId="1" xfId="76" applyNumberFormat="1" applyFont="1" applyFill="1" applyBorder="1" applyAlignment="1" applyProtection="1">
      <alignment horizontal="center" vertical="center"/>
    </xf>
    <xf numFmtId="0" fontId="1" fillId="0" borderId="0" xfId="70" applyFont="1" applyFill="1" applyAlignment="1">
      <alignment horizontal="center" vertical="center"/>
    </xf>
    <xf numFmtId="178" fontId="10" fillId="0" borderId="1" xfId="76" applyNumberFormat="1" applyFont="1" applyFill="1" applyBorder="1" applyAlignment="1">
      <alignment horizontal="center" vertical="center"/>
    </xf>
    <xf numFmtId="178" fontId="10" fillId="0" borderId="1" xfId="76" applyNumberFormat="1" applyFont="1" applyFill="1" applyBorder="1" applyAlignment="1">
      <alignment horizontal="right" vertical="center"/>
    </xf>
    <xf numFmtId="178" fontId="10" fillId="0" borderId="1" xfId="70" applyNumberFormat="1" applyFont="1" applyFill="1" applyBorder="1" applyAlignment="1">
      <alignment vertical="center"/>
    </xf>
    <xf numFmtId="0" fontId="1" fillId="0" borderId="0" xfId="70" applyFont="1" applyFill="1" applyAlignment="1">
      <alignment horizontal="center" vertical="center" wrapText="1"/>
    </xf>
    <xf numFmtId="0" fontId="15" fillId="0" borderId="0" xfId="70" applyFont="1" applyFill="1" applyAlignment="1">
      <alignment horizontal="center" vertical="center" wrapText="1"/>
    </xf>
    <xf numFmtId="0" fontId="2" fillId="0" borderId="0" xfId="70" applyNumberFormat="1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 wrapText="1"/>
    </xf>
    <xf numFmtId="0" fontId="3" fillId="0" borderId="0" xfId="70" applyFont="1" applyFill="1" applyAlignment="1">
      <alignment horizontal="center" vertical="center" wrapText="1"/>
    </xf>
    <xf numFmtId="9" fontId="3" fillId="0" borderId="0" xfId="70" applyNumberFormat="1" applyFont="1" applyFill="1" applyAlignment="1">
      <alignment horizontal="center" vertical="center" wrapText="1"/>
    </xf>
    <xf numFmtId="178" fontId="2" fillId="0" borderId="0" xfId="76" applyFont="1" applyFill="1" applyAlignment="1">
      <alignment horizontal="right" vertical="center"/>
    </xf>
    <xf numFmtId="9" fontId="16" fillId="0" borderId="2" xfId="70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0" fontId="1" fillId="0" borderId="0" xfId="70" applyFont="1" applyFill="1" applyAlignment="1">
      <alignment vertical="center"/>
    </xf>
    <xf numFmtId="49" fontId="13" fillId="0" borderId="1" xfId="70" applyNumberFormat="1" applyFont="1" applyFill="1" applyBorder="1" applyAlignment="1">
      <alignment horizontal="center" vertical="center" wrapText="1"/>
    </xf>
    <xf numFmtId="178" fontId="13" fillId="0" borderId="1" xfId="76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9" fontId="6" fillId="0" borderId="1" xfId="70" applyNumberFormat="1" applyFont="1" applyFill="1" applyBorder="1" applyAlignment="1">
      <alignment horizontal="center" vertical="center" wrapText="1"/>
    </xf>
    <xf numFmtId="178" fontId="6" fillId="0" borderId="1" xfId="76" applyFont="1" applyFill="1" applyBorder="1" applyAlignment="1">
      <alignment vertical="center"/>
    </xf>
    <xf numFmtId="9" fontId="10" fillId="0" borderId="1" xfId="70" applyNumberFormat="1" applyFont="1" applyFill="1" applyBorder="1" applyAlignment="1">
      <alignment horizontal="center" vertical="center" wrapText="1"/>
    </xf>
    <xf numFmtId="178" fontId="10" fillId="0" borderId="1" xfId="76" applyFont="1" applyFill="1" applyBorder="1" applyAlignment="1">
      <alignment vertical="center"/>
    </xf>
    <xf numFmtId="0" fontId="10" fillId="0" borderId="1" xfId="70" applyFont="1" applyFill="1" applyBorder="1" applyAlignment="1">
      <alignment vertical="center"/>
    </xf>
    <xf numFmtId="0" fontId="2" fillId="0" borderId="0" xfId="70" applyFont="1" applyFill="1" applyAlignment="1">
      <alignment vertical="center"/>
    </xf>
    <xf numFmtId="0" fontId="1" fillId="0" borderId="0" xfId="70" applyFont="1">
      <alignment vertical="center"/>
    </xf>
    <xf numFmtId="9" fontId="2" fillId="0" borderId="0" xfId="70" applyNumberFormat="1" applyFont="1" applyFill="1" applyAlignment="1">
      <alignment horizontal="center" vertical="center"/>
    </xf>
    <xf numFmtId="0" fontId="1" fillId="0" borderId="0" xfId="70" applyFont="1" applyFill="1">
      <alignment vertical="center"/>
    </xf>
    <xf numFmtId="0" fontId="0" fillId="0" borderId="0" xfId="0" applyAlignment="1">
      <alignment horizontal="center"/>
    </xf>
    <xf numFmtId="0" fontId="4" fillId="0" borderId="0" xfId="70" applyFont="1" applyFill="1" applyAlignment="1">
      <alignment horizontal="left" vertical="center" wrapText="1"/>
    </xf>
    <xf numFmtId="0" fontId="2" fillId="0" borderId="0" xfId="70" applyFill="1" applyAlignment="1">
      <alignment horizontal="center" vertical="center" wrapText="1"/>
    </xf>
    <xf numFmtId="0" fontId="17" fillId="0" borderId="0" xfId="70" applyFont="1" applyFill="1" applyAlignment="1">
      <alignment horizontal="center" vertical="center" wrapText="1"/>
    </xf>
    <xf numFmtId="177" fontId="15" fillId="0" borderId="0" xfId="70" applyNumberFormat="1" applyFont="1" applyFill="1" applyAlignment="1">
      <alignment horizontal="right" vertical="center"/>
    </xf>
    <xf numFmtId="0" fontId="6" fillId="0" borderId="1" xfId="70" applyNumberFormat="1" applyFont="1" applyFill="1" applyBorder="1" applyAlignment="1">
      <alignment horizontal="center" vertical="center" wrapText="1"/>
    </xf>
    <xf numFmtId="177" fontId="6" fillId="0" borderId="1" xfId="70" applyNumberFormat="1" applyFont="1" applyFill="1" applyBorder="1" applyAlignment="1">
      <alignment horizontal="center" vertical="center" wrapText="1"/>
    </xf>
    <xf numFmtId="0" fontId="2" fillId="0" borderId="0" xfId="70" applyFill="1" applyAlignment="1">
      <alignment horizontal="center" vertical="center"/>
    </xf>
    <xf numFmtId="0" fontId="2" fillId="0" borderId="0" xfId="70" applyNumberFormat="1" applyFont="1" applyFill="1" applyAlignment="1">
      <alignment horizontal="center" vertical="center" wrapText="1"/>
    </xf>
    <xf numFmtId="0" fontId="16" fillId="0" borderId="1" xfId="70" applyNumberFormat="1" applyFont="1" applyFill="1" applyBorder="1" applyAlignment="1">
      <alignment horizontal="center" vertical="center" wrapText="1"/>
    </xf>
    <xf numFmtId="177" fontId="16" fillId="0" borderId="1" xfId="70" applyNumberFormat="1" applyFont="1" applyFill="1" applyBorder="1" applyAlignment="1">
      <alignment horizontal="center" vertical="center" wrapText="1"/>
    </xf>
    <xf numFmtId="0" fontId="16" fillId="0" borderId="1" xfId="70" applyFont="1" applyFill="1" applyBorder="1" applyAlignment="1">
      <alignment horizontal="center" vertical="center" wrapText="1"/>
    </xf>
    <xf numFmtId="0" fontId="2" fillId="0" borderId="0" xfId="70" applyNumberFormat="1" applyFill="1" applyAlignment="1">
      <alignment horizontal="center" vertical="center" wrapText="1"/>
    </xf>
    <xf numFmtId="49" fontId="16" fillId="0" borderId="1" xfId="70" applyNumberFormat="1" applyFont="1" applyFill="1" applyBorder="1" applyAlignment="1">
      <alignment horizontal="center" vertical="center" wrapText="1"/>
    </xf>
    <xf numFmtId="9" fontId="18" fillId="0" borderId="1" xfId="70" applyNumberFormat="1" applyFont="1" applyFill="1" applyBorder="1" applyAlignment="1">
      <alignment horizontal="center" vertical="center" wrapText="1"/>
    </xf>
    <xf numFmtId="178" fontId="16" fillId="0" borderId="1" xfId="76" applyFont="1" applyFill="1" applyBorder="1" applyAlignment="1">
      <alignment horizontal="center" vertical="center" wrapText="1"/>
    </xf>
    <xf numFmtId="0" fontId="18" fillId="0" borderId="1" xfId="70" applyFont="1" applyFill="1" applyBorder="1" applyAlignment="1">
      <alignment horizontal="center" vertical="center" wrapText="1"/>
    </xf>
    <xf numFmtId="176" fontId="18" fillId="0" borderId="1" xfId="70" applyNumberFormat="1" applyFont="1" applyFill="1" applyBorder="1" applyAlignment="1">
      <alignment horizontal="center" vertical="center" wrapText="1"/>
    </xf>
    <xf numFmtId="178" fontId="18" fillId="0" borderId="1" xfId="76" applyFont="1" applyFill="1" applyBorder="1" applyAlignment="1">
      <alignment horizontal="center" vertical="center" wrapText="1"/>
    </xf>
    <xf numFmtId="0" fontId="2" fillId="0" borderId="0" xfId="70" applyAlignment="1">
      <alignment horizontal="center" vertical="center"/>
    </xf>
    <xf numFmtId="0" fontId="19" fillId="0" borderId="0" xfId="70" applyFont="1" applyFill="1" applyAlignment="1">
      <alignment horizontal="center" vertical="top" wrapText="1"/>
    </xf>
    <xf numFmtId="177" fontId="19" fillId="0" borderId="0" xfId="70" applyNumberFormat="1" applyFont="1" applyFill="1" applyAlignment="1">
      <alignment horizontal="center" vertical="top" wrapText="1"/>
    </xf>
    <xf numFmtId="0" fontId="2" fillId="0" borderId="0" xfId="70" applyFont="1" applyFill="1" applyAlignment="1">
      <alignment horizontal="center" vertical="center" wrapText="1"/>
    </xf>
    <xf numFmtId="0" fontId="1" fillId="0" borderId="0" xfId="70" applyNumberFormat="1" applyFont="1" applyFill="1" applyAlignment="1">
      <alignment horizontal="center" vertical="center" wrapText="1"/>
    </xf>
    <xf numFmtId="0" fontId="1" fillId="0" borderId="0" xfId="70" applyNumberFormat="1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73" applyFont="1" applyFill="1" applyAlignment="1">
      <alignment horizontal="left" vertical="center"/>
    </xf>
    <xf numFmtId="178" fontId="2" fillId="0" borderId="0" xfId="73" applyNumberFormat="1" applyFill="1" applyAlignment="1">
      <alignment horizontal="left" vertical="center"/>
    </xf>
    <xf numFmtId="0" fontId="2" fillId="0" borderId="0" xfId="73">
      <alignment vertical="center"/>
    </xf>
    <xf numFmtId="0" fontId="21" fillId="0" borderId="0" xfId="73" applyFont="1" applyFill="1" applyAlignment="1">
      <alignment horizontal="center" vertical="center"/>
    </xf>
    <xf numFmtId="0" fontId="2" fillId="0" borderId="0" xfId="73" applyAlignment="1">
      <alignment vertical="center"/>
    </xf>
    <xf numFmtId="0" fontId="17" fillId="0" borderId="0" xfId="73" applyFont="1" applyFill="1" applyAlignment="1">
      <alignment horizontal="center" vertical="center"/>
    </xf>
    <xf numFmtId="178" fontId="17" fillId="0" borderId="0" xfId="73" applyNumberFormat="1" applyFont="1" applyFill="1" applyAlignment="1">
      <alignment horizontal="center" vertical="center"/>
    </xf>
    <xf numFmtId="178" fontId="15" fillId="0" borderId="4" xfId="73" applyNumberFormat="1" applyFont="1" applyFill="1" applyBorder="1" applyAlignment="1">
      <alignment vertical="center"/>
    </xf>
    <xf numFmtId="0" fontId="2" fillId="0" borderId="0" xfId="73" applyFill="1" applyAlignment="1">
      <alignment horizontal="center" vertical="center"/>
    </xf>
    <xf numFmtId="0" fontId="16" fillId="0" borderId="2" xfId="73" applyFont="1" applyFill="1" applyBorder="1" applyAlignment="1">
      <alignment horizontal="center" vertical="center" wrapText="1"/>
    </xf>
    <xf numFmtId="178" fontId="16" fillId="0" borderId="2" xfId="73" applyNumberFormat="1" applyFont="1" applyFill="1" applyBorder="1" applyAlignment="1">
      <alignment horizontal="center" vertical="center" wrapText="1"/>
    </xf>
    <xf numFmtId="178" fontId="16" fillId="0" borderId="1" xfId="73" applyNumberFormat="1" applyFont="1" applyFill="1" applyBorder="1" applyAlignment="1">
      <alignment horizontal="center" vertical="center" wrapText="1"/>
    </xf>
    <xf numFmtId="0" fontId="22" fillId="0" borderId="0" xfId="73" applyFont="1" applyFill="1" applyAlignment="1">
      <alignment horizontal="center" vertical="center" wrapText="1"/>
    </xf>
    <xf numFmtId="0" fontId="16" fillId="0" borderId="3" xfId="73" applyFont="1" applyFill="1" applyBorder="1" applyAlignment="1">
      <alignment horizontal="center" vertical="center" wrapText="1"/>
    </xf>
    <xf numFmtId="178" fontId="16" fillId="0" borderId="3" xfId="73" applyNumberFormat="1" applyFont="1" applyFill="1" applyBorder="1" applyAlignment="1">
      <alignment horizontal="center" vertical="center" wrapText="1"/>
    </xf>
    <xf numFmtId="178" fontId="16" fillId="0" borderId="1" xfId="75" applyNumberFormat="1" applyFont="1" applyFill="1" applyBorder="1" applyAlignment="1">
      <alignment horizontal="center" vertical="center" wrapText="1"/>
    </xf>
    <xf numFmtId="49" fontId="23" fillId="0" borderId="1" xfId="73" applyNumberFormat="1" applyFont="1" applyFill="1" applyBorder="1" applyAlignment="1">
      <alignment horizontal="center" vertical="center" wrapText="1"/>
    </xf>
    <xf numFmtId="179" fontId="23" fillId="0" borderId="1" xfId="73" applyNumberFormat="1" applyFont="1" applyFill="1" applyBorder="1" applyAlignment="1">
      <alignment horizontal="center" vertical="center" wrapText="1"/>
    </xf>
    <xf numFmtId="0" fontId="20" fillId="0" borderId="0" xfId="73" applyFont="1" applyFill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Border="1"/>
    <xf numFmtId="0" fontId="2" fillId="0" borderId="0" xfId="73" applyAlignment="1">
      <alignment horizontal="center" vertical="center"/>
    </xf>
    <xf numFmtId="0" fontId="22" fillId="0" borderId="0" xfId="73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2" fillId="0" borderId="1" xfId="70" applyNumberFormat="1" applyBorder="1" applyAlignment="1">
      <alignment horizontal="center" vertical="center"/>
    </xf>
    <xf numFmtId="179" fontId="0" fillId="0" borderId="1" xfId="0" applyNumberFormat="1" applyBorder="1" applyAlignment="1">
      <alignment wrapText="1"/>
    </xf>
    <xf numFmtId="17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8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常规 3" xfId="71"/>
    <cellStyle name="常规 4" xfId="72"/>
    <cellStyle name="常规 5" xfId="73"/>
    <cellStyle name="常规_附件3_2" xfId="74"/>
    <cellStyle name="常规_特别扶助" xfId="75"/>
    <cellStyle name="千位分隔 2" xfId="76"/>
    <cellStyle name="着色 3" xfId="77"/>
    <cellStyle name="着色 4" xfId="78"/>
    <cellStyle name="着色 6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workbookViewId="0">
      <selection activeCell="A2" sqref="A2:F2"/>
    </sheetView>
  </sheetViews>
  <sheetFormatPr defaultColWidth="9" defaultRowHeight="15.6" outlineLevelCol="5"/>
  <cols>
    <col min="1" max="1" width="20" customWidth="1"/>
    <col min="2" max="2" width="18" customWidth="1"/>
    <col min="3" max="4" width="20" customWidth="1"/>
    <col min="5" max="5" width="22.125" customWidth="1"/>
    <col min="6" max="6" width="20" customWidth="1"/>
  </cols>
  <sheetData>
    <row r="1" spans="1:2">
      <c r="A1" s="2" t="s">
        <v>0</v>
      </c>
      <c r="B1" s="2"/>
    </row>
    <row r="2" ht="33.75" customHeight="1" spans="1:6">
      <c r="A2" s="118" t="s">
        <v>1</v>
      </c>
      <c r="B2" s="118"/>
      <c r="C2" s="118"/>
      <c r="D2" s="118"/>
      <c r="E2" s="118"/>
      <c r="F2" s="118"/>
    </row>
    <row r="3" ht="22.5" customHeight="1" spans="5:5">
      <c r="E3" s="119" t="s">
        <v>2</v>
      </c>
    </row>
    <row r="4" s="115" customFormat="1" ht="41.25" customHeight="1" spans="1:6">
      <c r="A4" s="120" t="s">
        <v>3</v>
      </c>
      <c r="B4" s="121" t="s">
        <v>4</v>
      </c>
      <c r="C4" s="120" t="s">
        <v>5</v>
      </c>
      <c r="D4" s="120" t="s">
        <v>6</v>
      </c>
      <c r="E4" s="120" t="s">
        <v>7</v>
      </c>
      <c r="F4" s="120" t="s">
        <v>8</v>
      </c>
    </row>
    <row r="5" s="115" customFormat="1" ht="32.25" customHeight="1" spans="1:6">
      <c r="A5" s="120"/>
      <c r="B5" s="122"/>
      <c r="C5" s="120" t="s">
        <v>9</v>
      </c>
      <c r="D5" s="120" t="s">
        <v>10</v>
      </c>
      <c r="E5" s="120" t="s">
        <v>11</v>
      </c>
      <c r="F5" s="120"/>
    </row>
    <row r="6" s="115" customFormat="1" ht="28.5" customHeight="1" spans="1:6">
      <c r="A6" s="120" t="s">
        <v>4</v>
      </c>
      <c r="B6" s="123">
        <f>SUM(B7+B9)</f>
        <v>1674.42</v>
      </c>
      <c r="C6" s="123">
        <f t="shared" ref="C6:E6" si="0">SUM(C7+C9)</f>
        <v>202</v>
      </c>
      <c r="D6" s="123">
        <f t="shared" si="0"/>
        <v>745.42</v>
      </c>
      <c r="E6" s="123">
        <f t="shared" si="0"/>
        <v>727</v>
      </c>
      <c r="F6" s="120"/>
    </row>
    <row r="7" s="115" customFormat="1" ht="28.5" customHeight="1" spans="1:6">
      <c r="A7" s="120" t="s">
        <v>12</v>
      </c>
      <c r="B7" s="123">
        <f>SUM(C7:E7)</f>
        <v>202</v>
      </c>
      <c r="C7" s="123">
        <f>SUM(C8)</f>
        <v>202</v>
      </c>
      <c r="D7" s="123">
        <f t="shared" ref="D7:E7" si="1">SUM(D8)</f>
        <v>0</v>
      </c>
      <c r="E7" s="123">
        <f t="shared" si="1"/>
        <v>0</v>
      </c>
      <c r="F7" s="120"/>
    </row>
    <row r="8" s="116" customFormat="1" ht="28.5" customHeight="1" spans="1:6">
      <c r="A8" s="124" t="s">
        <v>13</v>
      </c>
      <c r="B8" s="125">
        <f>SUM(C8:E8)</f>
        <v>202</v>
      </c>
      <c r="C8" s="126">
        <v>202</v>
      </c>
      <c r="D8" s="126"/>
      <c r="E8" s="126"/>
      <c r="F8" s="127"/>
    </row>
    <row r="9" s="115" customFormat="1" ht="28.5" customHeight="1" spans="1:6">
      <c r="A9" s="120" t="s">
        <v>14</v>
      </c>
      <c r="B9" s="123">
        <f t="shared" ref="B9:B16" si="2">SUM(C9:E9)</f>
        <v>1472.42</v>
      </c>
      <c r="C9" s="123">
        <f>SUM(C10:C16)</f>
        <v>0</v>
      </c>
      <c r="D9" s="123">
        <f>SUM(D10:D16)</f>
        <v>745.42</v>
      </c>
      <c r="E9" s="123">
        <f>SUM(E10:E16)</f>
        <v>727</v>
      </c>
      <c r="F9" s="120"/>
    </row>
    <row r="10" s="116" customFormat="1" ht="28.5" customHeight="1" spans="1:6">
      <c r="A10" s="82" t="s">
        <v>15</v>
      </c>
      <c r="B10" s="125">
        <f t="shared" si="2"/>
        <v>191.43</v>
      </c>
      <c r="C10" s="126"/>
      <c r="D10" s="126">
        <v>95.1</v>
      </c>
      <c r="E10" s="128">
        <v>96.33</v>
      </c>
      <c r="F10" s="127"/>
    </row>
    <row r="11" s="116" customFormat="1" ht="28.5" customHeight="1" spans="1:6">
      <c r="A11" s="82" t="s">
        <v>16</v>
      </c>
      <c r="B11" s="125">
        <f t="shared" si="2"/>
        <v>85.53</v>
      </c>
      <c r="C11" s="126"/>
      <c r="D11" s="126">
        <v>33.32</v>
      </c>
      <c r="E11" s="128">
        <v>52.21</v>
      </c>
      <c r="F11" s="127"/>
    </row>
    <row r="12" s="116" customFormat="1" ht="28.5" customHeight="1" spans="1:6">
      <c r="A12" s="82" t="s">
        <v>17</v>
      </c>
      <c r="B12" s="125">
        <f t="shared" si="2"/>
        <v>293.62</v>
      </c>
      <c r="C12" s="126"/>
      <c r="D12" s="126">
        <v>159.72</v>
      </c>
      <c r="E12" s="128">
        <v>133.9</v>
      </c>
      <c r="F12" s="127"/>
    </row>
    <row r="13" s="117" customFormat="1" ht="28.5" customHeight="1" spans="1:6">
      <c r="A13" s="82" t="s">
        <v>18</v>
      </c>
      <c r="B13" s="125">
        <f t="shared" si="2"/>
        <v>380.22</v>
      </c>
      <c r="C13" s="129"/>
      <c r="D13" s="130">
        <v>218.1</v>
      </c>
      <c r="E13" s="128">
        <v>162.12</v>
      </c>
      <c r="F13" s="131"/>
    </row>
    <row r="14" s="117" customFormat="1" ht="28.5" customHeight="1" spans="1:6">
      <c r="A14" s="82" t="s">
        <v>19</v>
      </c>
      <c r="B14" s="125">
        <f t="shared" si="2"/>
        <v>218.48</v>
      </c>
      <c r="C14" s="129"/>
      <c r="D14" s="130">
        <v>120.32</v>
      </c>
      <c r="E14" s="128">
        <v>98.16</v>
      </c>
      <c r="F14" s="131"/>
    </row>
    <row r="15" s="117" customFormat="1" ht="28.5" customHeight="1" spans="1:6">
      <c r="A15" s="82" t="s">
        <v>20</v>
      </c>
      <c r="B15" s="125">
        <f t="shared" si="2"/>
        <v>176.72</v>
      </c>
      <c r="C15" s="129"/>
      <c r="D15" s="130">
        <v>77.92</v>
      </c>
      <c r="E15" s="128">
        <v>98.8</v>
      </c>
      <c r="F15" s="131"/>
    </row>
    <row r="16" s="117" customFormat="1" ht="28.5" customHeight="1" spans="1:6">
      <c r="A16" s="82" t="s">
        <v>21</v>
      </c>
      <c r="B16" s="125">
        <f t="shared" si="2"/>
        <v>126.42</v>
      </c>
      <c r="C16" s="129"/>
      <c r="D16" s="130">
        <v>40.94</v>
      </c>
      <c r="E16" s="128">
        <v>85.48</v>
      </c>
      <c r="F16" s="131"/>
    </row>
    <row r="17" s="117" customFormat="1"/>
    <row r="18" s="117" customFormat="1"/>
  </sheetData>
  <mergeCells count="3">
    <mergeCell ref="A2:F2"/>
    <mergeCell ref="A4:A5"/>
    <mergeCell ref="B4:B5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16"/>
  <sheetViews>
    <sheetView workbookViewId="0">
      <selection activeCell="H8" sqref="H8"/>
    </sheetView>
  </sheetViews>
  <sheetFormatPr defaultColWidth="9" defaultRowHeight="15.6"/>
  <cols>
    <col min="1" max="2" width="16.875" customWidth="1"/>
    <col min="3" max="3" width="17.5" customWidth="1"/>
    <col min="4" max="7" width="16.875" customWidth="1"/>
  </cols>
  <sheetData>
    <row r="1" spans="1:233">
      <c r="A1" s="92" t="s">
        <v>22</v>
      </c>
      <c r="B1" s="93"/>
      <c r="C1" s="9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</row>
    <row r="2" ht="26.4" spans="1:233">
      <c r="A2" s="95" t="s">
        <v>23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</row>
    <row r="3" ht="20.4" spans="1:233">
      <c r="A3" s="97"/>
      <c r="B3" s="98"/>
      <c r="C3" s="98"/>
      <c r="D3" s="98"/>
      <c r="E3" s="98"/>
      <c r="F3" s="99"/>
      <c r="G3" s="99" t="s">
        <v>24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</row>
    <row r="4" ht="45" customHeight="1" spans="1:233">
      <c r="A4" s="101" t="s">
        <v>25</v>
      </c>
      <c r="B4" s="102" t="s">
        <v>26</v>
      </c>
      <c r="C4" s="102" t="s">
        <v>27</v>
      </c>
      <c r="D4" s="103" t="s">
        <v>28</v>
      </c>
      <c r="E4" s="103"/>
      <c r="F4" s="103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</row>
    <row r="5" ht="33.75" customHeight="1" spans="1:233">
      <c r="A5" s="105"/>
      <c r="B5" s="106"/>
      <c r="C5" s="106"/>
      <c r="D5" s="103" t="s">
        <v>29</v>
      </c>
      <c r="E5" s="107" t="s">
        <v>30</v>
      </c>
      <c r="F5" s="107" t="s">
        <v>31</v>
      </c>
      <c r="G5" s="103" t="s">
        <v>32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</row>
    <row r="6" s="91" customFormat="1" ht="25.5" customHeight="1" spans="1:233">
      <c r="A6" s="108" t="s">
        <v>4</v>
      </c>
      <c r="B6" s="109">
        <f>SUM(B7:B13)</f>
        <v>745.42</v>
      </c>
      <c r="C6" s="109">
        <f t="shared" ref="C6:G6" si="0">SUM(C7:C13)</f>
        <v>534.53</v>
      </c>
      <c r="D6" s="109">
        <f t="shared" si="0"/>
        <v>210.89</v>
      </c>
      <c r="E6" s="109">
        <f t="shared" si="0"/>
        <v>70.96</v>
      </c>
      <c r="F6" s="109">
        <f t="shared" si="0"/>
        <v>139.58</v>
      </c>
      <c r="G6" s="109">
        <f t="shared" si="0"/>
        <v>0.35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</row>
    <row r="7" ht="25.5" customHeight="1" spans="1:7">
      <c r="A7" s="82" t="s">
        <v>15</v>
      </c>
      <c r="B7" s="111">
        <f>SUM(C7+D7)</f>
        <v>95.1</v>
      </c>
      <c r="C7" s="111">
        <v>34.03</v>
      </c>
      <c r="D7" s="111">
        <f>SUM(E7:G7)</f>
        <v>61.07</v>
      </c>
      <c r="E7" s="111">
        <v>22.88</v>
      </c>
      <c r="F7" s="111">
        <v>37.84</v>
      </c>
      <c r="G7" s="111">
        <v>0.35</v>
      </c>
    </row>
    <row r="8" ht="25.5" customHeight="1" spans="1:7">
      <c r="A8" s="82" t="s">
        <v>16</v>
      </c>
      <c r="B8" s="111">
        <f t="shared" ref="B8:B13" si="1">SUM(C8+D8)</f>
        <v>33.32</v>
      </c>
      <c r="C8" s="111">
        <v>16.98</v>
      </c>
      <c r="D8" s="111">
        <f t="shared" ref="D8:D13" si="2">SUM(E8:G8)</f>
        <v>16.34</v>
      </c>
      <c r="E8" s="111">
        <v>7.66</v>
      </c>
      <c r="F8" s="111">
        <v>8.68</v>
      </c>
      <c r="G8" s="112"/>
    </row>
    <row r="9" ht="25.5" customHeight="1" spans="1:7">
      <c r="A9" s="82" t="s">
        <v>17</v>
      </c>
      <c r="B9" s="111">
        <f t="shared" si="1"/>
        <v>159.72</v>
      </c>
      <c r="C9" s="111">
        <v>116.88</v>
      </c>
      <c r="D9" s="111">
        <f t="shared" si="2"/>
        <v>42.84</v>
      </c>
      <c r="E9" s="111">
        <v>12.9</v>
      </c>
      <c r="F9" s="111">
        <v>29.94</v>
      </c>
      <c r="G9" s="112"/>
    </row>
    <row r="10" ht="25.5" customHeight="1" spans="1:7">
      <c r="A10" s="82" t="s">
        <v>18</v>
      </c>
      <c r="B10" s="111">
        <f t="shared" si="1"/>
        <v>218.1</v>
      </c>
      <c r="C10" s="111">
        <v>177.04</v>
      </c>
      <c r="D10" s="111">
        <f t="shared" si="2"/>
        <v>41.06</v>
      </c>
      <c r="E10" s="111">
        <v>11.9</v>
      </c>
      <c r="F10" s="111">
        <v>29.16</v>
      </c>
      <c r="G10" s="112"/>
    </row>
    <row r="11" ht="25.5" customHeight="1" spans="1:7">
      <c r="A11" s="82" t="s">
        <v>19</v>
      </c>
      <c r="B11" s="111">
        <f t="shared" si="1"/>
        <v>120.32</v>
      </c>
      <c r="C11" s="111">
        <v>99.97</v>
      </c>
      <c r="D11" s="111">
        <f t="shared" si="2"/>
        <v>20.35</v>
      </c>
      <c r="E11" s="111">
        <v>4.54</v>
      </c>
      <c r="F11" s="111">
        <v>15.81</v>
      </c>
      <c r="G11" s="112"/>
    </row>
    <row r="12" ht="25.5" customHeight="1" spans="1:7">
      <c r="A12" s="82" t="s">
        <v>20</v>
      </c>
      <c r="B12" s="111">
        <f t="shared" si="1"/>
        <v>77.92</v>
      </c>
      <c r="C12" s="111">
        <v>59.61</v>
      </c>
      <c r="D12" s="111">
        <f t="shared" si="2"/>
        <v>18.31</v>
      </c>
      <c r="E12" s="111">
        <v>8.46</v>
      </c>
      <c r="F12" s="111">
        <v>9.85</v>
      </c>
      <c r="G12" s="112"/>
    </row>
    <row r="13" ht="25.5" customHeight="1" spans="1:7">
      <c r="A13" s="82" t="s">
        <v>21</v>
      </c>
      <c r="B13" s="111">
        <f t="shared" si="1"/>
        <v>40.94</v>
      </c>
      <c r="C13" s="111">
        <v>30.02</v>
      </c>
      <c r="D13" s="111">
        <f t="shared" si="2"/>
        <v>10.92</v>
      </c>
      <c r="E13" s="111">
        <v>2.62</v>
      </c>
      <c r="F13" s="111">
        <v>8.3</v>
      </c>
      <c r="G13" s="112"/>
    </row>
    <row r="14" ht="30" customHeight="1"/>
    <row r="15" ht="30" customHeight="1"/>
    <row r="16" ht="30" customHeight="1"/>
  </sheetData>
  <mergeCells count="5">
    <mergeCell ref="A2:G2"/>
    <mergeCell ref="D4:G4"/>
    <mergeCell ref="A4:A5"/>
    <mergeCell ref="B4:B5"/>
    <mergeCell ref="C4:C5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workbookViewId="0">
      <selection activeCell="C8" sqref="C8"/>
    </sheetView>
  </sheetViews>
  <sheetFormatPr defaultColWidth="9" defaultRowHeight="15.6"/>
  <cols>
    <col min="1" max="5" width="27.375" customWidth="1"/>
  </cols>
  <sheetData>
    <row r="1" spans="1:247">
      <c r="A1" s="67" t="s">
        <v>33</v>
      </c>
      <c r="B1" s="13"/>
      <c r="C1" s="13"/>
      <c r="D1" s="68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ht="24" spans="1:247">
      <c r="A2" s="47" t="s">
        <v>34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</row>
    <row r="3" ht="20.4" spans="1:247">
      <c r="A3" s="69"/>
      <c r="B3" s="69"/>
      <c r="C3" s="69"/>
      <c r="D3" s="13"/>
      <c r="E3" s="70" t="s">
        <v>24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</row>
    <row r="4" ht="48.75" customHeight="1" spans="1:247">
      <c r="A4" s="71" t="s">
        <v>35</v>
      </c>
      <c r="B4" s="71" t="s">
        <v>36</v>
      </c>
      <c r="C4" s="71" t="s">
        <v>37</v>
      </c>
      <c r="D4" s="72" t="s">
        <v>38</v>
      </c>
      <c r="E4" s="52" t="s">
        <v>39</v>
      </c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68"/>
      <c r="IM4" s="68"/>
    </row>
    <row r="5" s="66" customFormat="1" ht="37.5" customHeight="1" spans="1:247">
      <c r="A5" s="75" t="s">
        <v>40</v>
      </c>
      <c r="B5" s="75" t="s">
        <v>41</v>
      </c>
      <c r="C5" s="75" t="s">
        <v>42</v>
      </c>
      <c r="D5" s="76" t="s">
        <v>43</v>
      </c>
      <c r="E5" s="77" t="s">
        <v>44</v>
      </c>
      <c r="F5" s="73"/>
      <c r="G5" s="73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90"/>
      <c r="IM5" s="90"/>
    </row>
    <row r="6" s="66" customFormat="1" ht="37.5" customHeight="1" spans="1:245">
      <c r="A6" s="79" t="s">
        <v>45</v>
      </c>
      <c r="B6" s="79">
        <v>23200</v>
      </c>
      <c r="C6" s="80">
        <v>0.3</v>
      </c>
      <c r="D6" s="81">
        <v>668.17</v>
      </c>
      <c r="E6" s="81">
        <v>534.53</v>
      </c>
      <c r="F6" s="73"/>
      <c r="G6" s="73"/>
      <c r="H6" s="68"/>
      <c r="I6" s="68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="66" customFormat="1" ht="37.5" customHeight="1" spans="1:245">
      <c r="A7" s="82" t="s">
        <v>15</v>
      </c>
      <c r="B7" s="83">
        <v>1477</v>
      </c>
      <c r="C7" s="80">
        <v>0.3</v>
      </c>
      <c r="D7" s="84">
        <v>42.54</v>
      </c>
      <c r="E7" s="29">
        <v>34.03</v>
      </c>
      <c r="F7" s="85"/>
      <c r="G7" s="85"/>
      <c r="H7" s="4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</row>
    <row r="8" s="66" customFormat="1" ht="37.5" customHeight="1" spans="1:245">
      <c r="A8" s="82" t="s">
        <v>16</v>
      </c>
      <c r="B8" s="83">
        <v>737</v>
      </c>
      <c r="C8" s="80">
        <v>0.3</v>
      </c>
      <c r="D8" s="84">
        <v>21.23</v>
      </c>
      <c r="E8" s="29">
        <v>16.98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="66" customFormat="1" ht="37.5" customHeight="1" spans="1:245">
      <c r="A9" s="82" t="s">
        <v>17</v>
      </c>
      <c r="B9" s="83">
        <v>5073</v>
      </c>
      <c r="C9" s="80">
        <v>0.3</v>
      </c>
      <c r="D9" s="84">
        <v>146.1</v>
      </c>
      <c r="E9" s="29">
        <v>116.88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</row>
    <row r="10" s="66" customFormat="1" ht="37.5" customHeight="1" spans="1:245">
      <c r="A10" s="82" t="s">
        <v>18</v>
      </c>
      <c r="B10" s="83">
        <v>7684</v>
      </c>
      <c r="C10" s="80">
        <v>0.3</v>
      </c>
      <c r="D10" s="84">
        <v>221.3</v>
      </c>
      <c r="E10" s="29">
        <v>177.04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</row>
    <row r="11" s="66" customFormat="1" ht="37.5" customHeight="1" spans="1:245">
      <c r="A11" s="82" t="s">
        <v>19</v>
      </c>
      <c r="B11" s="83">
        <v>4339</v>
      </c>
      <c r="C11" s="80">
        <v>0.3</v>
      </c>
      <c r="D11" s="84">
        <v>124.96</v>
      </c>
      <c r="E11" s="29">
        <v>99.97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</row>
    <row r="12" s="66" customFormat="1" ht="37.5" customHeight="1" spans="1:245">
      <c r="A12" s="82" t="s">
        <v>20</v>
      </c>
      <c r="B12" s="83">
        <v>2587</v>
      </c>
      <c r="C12" s="80">
        <v>0.3</v>
      </c>
      <c r="D12" s="84">
        <v>74.51</v>
      </c>
      <c r="E12" s="29">
        <v>59.61</v>
      </c>
      <c r="F12" s="85"/>
      <c r="G12" s="85"/>
      <c r="H12" s="44"/>
      <c r="I12" s="4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</row>
    <row r="13" s="66" customFormat="1" ht="37.5" customHeight="1" spans="1:245">
      <c r="A13" s="82" t="s">
        <v>21</v>
      </c>
      <c r="B13" s="83">
        <v>1303</v>
      </c>
      <c r="C13" s="80">
        <v>0.3</v>
      </c>
      <c r="D13" s="84">
        <v>37.53</v>
      </c>
      <c r="E13" s="29">
        <v>30.02</v>
      </c>
      <c r="F13" s="73"/>
      <c r="G13" s="73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5">
      <c r="A14" s="86"/>
      <c r="B14" s="86"/>
      <c r="C14" s="86"/>
      <c r="D14" s="87"/>
      <c r="E14" s="13"/>
    </row>
    <row r="15" spans="1:5">
      <c r="A15" s="86"/>
      <c r="B15" s="86"/>
      <c r="C15" s="86"/>
      <c r="D15" s="87"/>
      <c r="E15" s="13"/>
    </row>
    <row r="16" spans="1:5">
      <c r="A16" s="86"/>
      <c r="B16" s="86"/>
      <c r="C16" s="86"/>
      <c r="D16" s="87"/>
      <c r="E16" s="13"/>
    </row>
    <row r="17" spans="1:5">
      <c r="A17" s="86"/>
      <c r="B17" s="86"/>
      <c r="C17" s="86"/>
      <c r="D17" s="87"/>
      <c r="E17" s="13"/>
    </row>
  </sheetData>
  <mergeCells count="1">
    <mergeCell ref="A2:E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T13"/>
  <sheetViews>
    <sheetView workbookViewId="0">
      <selection activeCell="A2" sqref="A2:F2"/>
    </sheetView>
  </sheetViews>
  <sheetFormatPr defaultColWidth="9" defaultRowHeight="15.6"/>
  <cols>
    <col min="1" max="6" width="23.5" customWidth="1"/>
  </cols>
  <sheetData>
    <row r="1" spans="1:228">
      <c r="A1" s="11" t="s">
        <v>46</v>
      </c>
      <c r="B1" s="13"/>
      <c r="C1" s="64"/>
      <c r="D1" s="64"/>
      <c r="E1" s="6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</row>
    <row r="2" ht="24" spans="1:228">
      <c r="A2" s="47" t="s">
        <v>47</v>
      </c>
      <c r="B2" s="47"/>
      <c r="C2" s="47"/>
      <c r="D2" s="47"/>
      <c r="E2" s="47"/>
      <c r="F2" s="4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</row>
    <row r="3" ht="17.4" spans="1:228">
      <c r="A3" s="48"/>
      <c r="B3" s="49"/>
      <c r="C3" s="48"/>
      <c r="D3" s="48"/>
      <c r="E3" s="50" t="s">
        <v>48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</row>
    <row r="4" spans="1:228">
      <c r="A4" s="23" t="s">
        <v>35</v>
      </c>
      <c r="B4" s="23" t="s">
        <v>49</v>
      </c>
      <c r="C4" s="51" t="s">
        <v>50</v>
      </c>
      <c r="D4" s="23" t="s">
        <v>51</v>
      </c>
      <c r="E4" s="23" t="s">
        <v>38</v>
      </c>
      <c r="F4" s="52" t="s">
        <v>39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</row>
    <row r="5" ht="35.25" customHeight="1" spans="1:228">
      <c r="A5" s="21" t="s">
        <v>52</v>
      </c>
      <c r="B5" s="54" t="s">
        <v>53</v>
      </c>
      <c r="C5" s="21" t="s">
        <v>54</v>
      </c>
      <c r="D5" s="54" t="s">
        <v>55</v>
      </c>
      <c r="E5" s="55" t="s">
        <v>56</v>
      </c>
      <c r="F5" s="21" t="s">
        <v>57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</row>
    <row r="6" ht="35.25" customHeight="1" spans="1:228">
      <c r="A6" s="56" t="s">
        <v>58</v>
      </c>
      <c r="B6" s="19">
        <v>704</v>
      </c>
      <c r="C6" s="57"/>
      <c r="D6" s="19" t="s">
        <v>59</v>
      </c>
      <c r="E6" s="58">
        <v>88.71</v>
      </c>
      <c r="F6" s="58">
        <v>70.96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65"/>
      <c r="HS6" s="65"/>
      <c r="HT6" s="65"/>
    </row>
    <row r="7" ht="35.25" customHeight="1" spans="1:228">
      <c r="A7" s="27" t="s">
        <v>60</v>
      </c>
      <c r="B7" s="29">
        <v>227</v>
      </c>
      <c r="C7" s="59">
        <v>0.3</v>
      </c>
      <c r="D7" s="29" t="s">
        <v>61</v>
      </c>
      <c r="E7" s="60">
        <v>28.6</v>
      </c>
      <c r="F7" s="61">
        <v>22.88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</row>
    <row r="8" ht="35.25" customHeight="1" spans="1:228">
      <c r="A8" s="27" t="s">
        <v>62</v>
      </c>
      <c r="B8" s="29">
        <v>76</v>
      </c>
      <c r="C8" s="59">
        <v>0.3</v>
      </c>
      <c r="D8" s="29" t="s">
        <v>61</v>
      </c>
      <c r="E8" s="60">
        <v>9.58</v>
      </c>
      <c r="F8" s="61">
        <v>7.66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</row>
    <row r="9" ht="35.25" customHeight="1" spans="1:228">
      <c r="A9" s="27" t="s">
        <v>63</v>
      </c>
      <c r="B9" s="29">
        <v>128</v>
      </c>
      <c r="C9" s="59">
        <v>0.3</v>
      </c>
      <c r="D9" s="29" t="s">
        <v>61</v>
      </c>
      <c r="E9" s="60">
        <v>16.13</v>
      </c>
      <c r="F9" s="61">
        <v>12.9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</row>
    <row r="10" ht="35.25" customHeight="1" spans="1:228">
      <c r="A10" s="27" t="s">
        <v>64</v>
      </c>
      <c r="B10" s="29">
        <v>118</v>
      </c>
      <c r="C10" s="59">
        <v>0.3</v>
      </c>
      <c r="D10" s="29" t="s">
        <v>61</v>
      </c>
      <c r="E10" s="60">
        <v>14.87</v>
      </c>
      <c r="F10" s="61">
        <v>11.9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</row>
    <row r="11" ht="35.25" customHeight="1" spans="1:228">
      <c r="A11" s="27" t="s">
        <v>65</v>
      </c>
      <c r="B11" s="29">
        <v>45</v>
      </c>
      <c r="C11" s="59">
        <v>0.3</v>
      </c>
      <c r="D11" s="29" t="s">
        <v>61</v>
      </c>
      <c r="E11" s="60">
        <v>5.67</v>
      </c>
      <c r="F11" s="61">
        <v>4.54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</row>
    <row r="12" ht="35.25" customHeight="1" spans="1:228">
      <c r="A12" s="27" t="s">
        <v>66</v>
      </c>
      <c r="B12" s="29">
        <v>84</v>
      </c>
      <c r="C12" s="59">
        <v>0.3</v>
      </c>
      <c r="D12" s="29" t="s">
        <v>61</v>
      </c>
      <c r="E12" s="60">
        <v>10.58</v>
      </c>
      <c r="F12" s="61">
        <v>8.46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</row>
    <row r="13" ht="35.25" customHeight="1" spans="1:228">
      <c r="A13" s="27" t="s">
        <v>67</v>
      </c>
      <c r="B13" s="29">
        <v>26</v>
      </c>
      <c r="C13" s="59">
        <v>0.3</v>
      </c>
      <c r="D13" s="29" t="s">
        <v>61</v>
      </c>
      <c r="E13" s="60">
        <v>3.28</v>
      </c>
      <c r="F13" s="61">
        <v>2.62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</row>
  </sheetData>
  <mergeCells count="1">
    <mergeCell ref="A2:F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13"/>
  <sheetViews>
    <sheetView workbookViewId="0">
      <selection activeCell="C15" sqref="C15"/>
    </sheetView>
  </sheetViews>
  <sheetFormatPr defaultColWidth="9" defaultRowHeight="15.6"/>
  <cols>
    <col min="1" max="2" width="18.375" customWidth="1"/>
    <col min="3" max="3" width="27.5" customWidth="1"/>
    <col min="4" max="4" width="23.125" customWidth="1"/>
    <col min="5" max="5" width="29" customWidth="1"/>
    <col min="6" max="6" width="18.375" customWidth="1"/>
  </cols>
  <sheetData>
    <row r="1" spans="1:229">
      <c r="A1" s="10" t="s">
        <v>68</v>
      </c>
      <c r="B1" s="46"/>
      <c r="C1" s="46"/>
      <c r="D1" s="46"/>
      <c r="E1" s="4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</row>
    <row r="2" ht="56.25" customHeight="1" spans="1:229">
      <c r="A2" s="47" t="s">
        <v>69</v>
      </c>
      <c r="B2" s="47"/>
      <c r="C2" s="47"/>
      <c r="D2" s="47"/>
      <c r="E2" s="47"/>
      <c r="F2" s="4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</row>
    <row r="3" ht="17.4" spans="1:229">
      <c r="A3" s="48"/>
      <c r="B3" s="49"/>
      <c r="C3" s="48"/>
      <c r="D3" s="48"/>
      <c r="E3" s="50" t="s">
        <v>48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</row>
    <row r="4" ht="28.5" customHeight="1" spans="1:229">
      <c r="A4" s="23" t="s">
        <v>35</v>
      </c>
      <c r="B4" s="23" t="s">
        <v>49</v>
      </c>
      <c r="C4" s="51" t="s">
        <v>50</v>
      </c>
      <c r="D4" s="23" t="s">
        <v>51</v>
      </c>
      <c r="E4" s="23" t="s">
        <v>38</v>
      </c>
      <c r="F4" s="52" t="s">
        <v>39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</row>
    <row r="5" ht="27" customHeight="1" spans="1:229">
      <c r="A5" s="21" t="s">
        <v>52</v>
      </c>
      <c r="B5" s="54" t="s">
        <v>53</v>
      </c>
      <c r="C5" s="21" t="s">
        <v>54</v>
      </c>
      <c r="D5" s="54" t="s">
        <v>55</v>
      </c>
      <c r="E5" s="55" t="s">
        <v>56</v>
      </c>
      <c r="F5" s="21" t="s">
        <v>57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</row>
    <row r="6" ht="27" customHeight="1" spans="1:229">
      <c r="A6" s="56" t="s">
        <v>58</v>
      </c>
      <c r="B6" s="19">
        <v>1077</v>
      </c>
      <c r="C6" s="57"/>
      <c r="D6" s="19" t="s">
        <v>70</v>
      </c>
      <c r="E6" s="58">
        <v>174.46</v>
      </c>
      <c r="F6" s="58">
        <v>139.58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63"/>
      <c r="HT6" s="63"/>
      <c r="HU6" s="63"/>
    </row>
    <row r="7" ht="27" customHeight="1" spans="1:229">
      <c r="A7" s="27" t="s">
        <v>60</v>
      </c>
      <c r="B7" s="29">
        <v>292</v>
      </c>
      <c r="C7" s="59">
        <v>0.3</v>
      </c>
      <c r="D7" s="29" t="s">
        <v>71</v>
      </c>
      <c r="E7" s="60">
        <v>47.3</v>
      </c>
      <c r="F7" s="61">
        <v>37.84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</row>
    <row r="8" ht="27" customHeight="1" spans="1:229">
      <c r="A8" s="27" t="s">
        <v>62</v>
      </c>
      <c r="B8" s="29">
        <v>67</v>
      </c>
      <c r="C8" s="59">
        <v>0.3</v>
      </c>
      <c r="D8" s="29" t="s">
        <v>71</v>
      </c>
      <c r="E8" s="60">
        <v>10.85</v>
      </c>
      <c r="F8" s="61">
        <v>8.68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</row>
    <row r="9" ht="27" customHeight="1" spans="1:229">
      <c r="A9" s="27" t="s">
        <v>63</v>
      </c>
      <c r="B9" s="29">
        <v>231</v>
      </c>
      <c r="C9" s="59">
        <v>0.3</v>
      </c>
      <c r="D9" s="29" t="s">
        <v>71</v>
      </c>
      <c r="E9" s="60">
        <v>37.42</v>
      </c>
      <c r="F9" s="61">
        <v>29.94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</row>
    <row r="10" ht="27" customHeight="1" spans="1:229">
      <c r="A10" s="27" t="s">
        <v>64</v>
      </c>
      <c r="B10" s="29">
        <v>225</v>
      </c>
      <c r="C10" s="59">
        <v>0.3</v>
      </c>
      <c r="D10" s="29" t="s">
        <v>71</v>
      </c>
      <c r="E10" s="60">
        <v>36.45</v>
      </c>
      <c r="F10" s="61">
        <v>29.16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</row>
    <row r="11" ht="27" customHeight="1" spans="1:229">
      <c r="A11" s="27" t="s">
        <v>65</v>
      </c>
      <c r="B11" s="29">
        <v>122</v>
      </c>
      <c r="C11" s="59">
        <v>0.3</v>
      </c>
      <c r="D11" s="29" t="s">
        <v>71</v>
      </c>
      <c r="E11" s="60">
        <v>19.76</v>
      </c>
      <c r="F11" s="61">
        <v>15.81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</row>
    <row r="12" ht="27" customHeight="1" spans="1:229">
      <c r="A12" s="27" t="s">
        <v>66</v>
      </c>
      <c r="B12" s="29">
        <v>76</v>
      </c>
      <c r="C12" s="59">
        <v>0.3</v>
      </c>
      <c r="D12" s="29" t="s">
        <v>71</v>
      </c>
      <c r="E12" s="60">
        <v>12.31</v>
      </c>
      <c r="F12" s="61">
        <v>9.85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</row>
    <row r="13" ht="27" customHeight="1" spans="1:229">
      <c r="A13" s="27" t="s">
        <v>67</v>
      </c>
      <c r="B13" s="29">
        <v>64</v>
      </c>
      <c r="C13" s="59">
        <v>0.3</v>
      </c>
      <c r="D13" s="29" t="s">
        <v>71</v>
      </c>
      <c r="E13" s="60">
        <v>10.37</v>
      </c>
      <c r="F13" s="61">
        <v>8.3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</row>
  </sheetData>
  <mergeCells count="1">
    <mergeCell ref="A2:F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15"/>
  <sheetViews>
    <sheetView workbookViewId="0">
      <selection activeCell="F9" sqref="F9"/>
    </sheetView>
  </sheetViews>
  <sheetFormatPr defaultColWidth="9" defaultRowHeight="15.6"/>
  <cols>
    <col min="14" max="14" width="14.375" customWidth="1"/>
  </cols>
  <sheetData>
    <row r="1" spans="1:230">
      <c r="A1" s="10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</row>
    <row r="2" ht="24" spans="1:230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</row>
    <row r="3" spans="1:230">
      <c r="A3" s="13"/>
      <c r="B3" s="13"/>
      <c r="C3" s="13"/>
      <c r="D3" s="13"/>
      <c r="E3" s="13"/>
      <c r="F3" s="14"/>
      <c r="G3" s="15"/>
      <c r="H3" s="15"/>
      <c r="I3" s="15"/>
      <c r="J3" s="15"/>
      <c r="K3" s="30"/>
      <c r="L3" s="30"/>
      <c r="M3" s="31"/>
      <c r="N3" s="32" t="s">
        <v>48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</row>
    <row r="4" ht="28.5" customHeight="1" spans="1:230">
      <c r="A4" s="16" t="s">
        <v>35</v>
      </c>
      <c r="B4" s="17" t="s">
        <v>74</v>
      </c>
      <c r="C4" s="17"/>
      <c r="D4" s="17"/>
      <c r="E4" s="16" t="s">
        <v>37</v>
      </c>
      <c r="F4" s="18" t="s">
        <v>75</v>
      </c>
      <c r="G4" s="18"/>
      <c r="H4" s="18"/>
      <c r="I4" s="18"/>
      <c r="J4" s="16" t="s">
        <v>38</v>
      </c>
      <c r="K4" s="33"/>
      <c r="L4" s="33"/>
      <c r="M4" s="33"/>
      <c r="N4" s="34" t="s">
        <v>39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44"/>
      <c r="HQ4" s="44"/>
      <c r="HR4" s="44"/>
      <c r="HS4" s="44"/>
      <c r="HT4" s="44"/>
      <c r="HU4" s="44"/>
      <c r="HV4" s="44"/>
    </row>
    <row r="5" ht="28.5" customHeight="1" spans="1:230">
      <c r="A5" s="16"/>
      <c r="B5" s="19" t="s">
        <v>76</v>
      </c>
      <c r="C5" s="19" t="s">
        <v>77</v>
      </c>
      <c r="D5" s="19" t="s">
        <v>78</v>
      </c>
      <c r="E5" s="16"/>
      <c r="F5" s="18" t="s">
        <v>79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76</v>
      </c>
      <c r="L5" s="16" t="s">
        <v>77</v>
      </c>
      <c r="M5" s="16" t="s">
        <v>78</v>
      </c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44"/>
      <c r="HQ5" s="44"/>
      <c r="HR5" s="44"/>
      <c r="HS5" s="44"/>
      <c r="HT5" s="44"/>
      <c r="HU5" s="44"/>
      <c r="HV5" s="44"/>
    </row>
    <row r="6" ht="38.4" spans="1:230">
      <c r="A6" s="20" t="s">
        <v>52</v>
      </c>
      <c r="B6" s="21" t="s">
        <v>80</v>
      </c>
      <c r="C6" s="21" t="s">
        <v>54</v>
      </c>
      <c r="D6" s="21" t="s">
        <v>81</v>
      </c>
      <c r="E6" s="20" t="s">
        <v>82</v>
      </c>
      <c r="F6" s="22" t="s">
        <v>83</v>
      </c>
      <c r="G6" s="20" t="s">
        <v>84</v>
      </c>
      <c r="H6" s="20" t="s">
        <v>85</v>
      </c>
      <c r="I6" s="22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37" t="s">
        <v>91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45"/>
      <c r="HQ6" s="45"/>
      <c r="HR6" s="45"/>
      <c r="HS6" s="45"/>
      <c r="HT6" s="45"/>
      <c r="HU6" s="45"/>
      <c r="HV6" s="45"/>
    </row>
    <row r="7" ht="36" customHeight="1" spans="1:230">
      <c r="A7" s="23" t="s">
        <v>79</v>
      </c>
      <c r="B7" s="24"/>
      <c r="C7" s="24"/>
      <c r="D7" s="24"/>
      <c r="E7" s="25"/>
      <c r="F7" s="26">
        <v>1383</v>
      </c>
      <c r="G7" s="26">
        <v>28</v>
      </c>
      <c r="H7" s="26">
        <v>133</v>
      </c>
      <c r="I7" s="26">
        <v>1222</v>
      </c>
      <c r="J7" s="39">
        <v>106.84</v>
      </c>
      <c r="K7" s="39">
        <v>4.08</v>
      </c>
      <c r="L7" s="39">
        <v>14.46</v>
      </c>
      <c r="M7" s="39">
        <v>88.3</v>
      </c>
      <c r="N7" s="39">
        <v>85.44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</row>
    <row r="8" ht="36" customHeight="1" spans="1:230">
      <c r="A8" s="23" t="s">
        <v>58</v>
      </c>
      <c r="B8" s="24"/>
      <c r="C8" s="24"/>
      <c r="D8" s="24"/>
      <c r="E8" s="25"/>
      <c r="F8" s="26">
        <v>6</v>
      </c>
      <c r="G8" s="26">
        <v>0</v>
      </c>
      <c r="H8" s="26">
        <v>0</v>
      </c>
      <c r="I8" s="26">
        <v>6</v>
      </c>
      <c r="J8" s="39">
        <v>0.44</v>
      </c>
      <c r="K8" s="39">
        <v>0</v>
      </c>
      <c r="L8" s="39">
        <v>0</v>
      </c>
      <c r="M8" s="39">
        <v>0.44</v>
      </c>
      <c r="N8" s="39">
        <v>0.35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</row>
    <row r="9" ht="36" customHeight="1" spans="1:230">
      <c r="A9" s="27" t="s">
        <v>60</v>
      </c>
      <c r="B9" s="21">
        <v>4800</v>
      </c>
      <c r="C9" s="21">
        <v>3600</v>
      </c>
      <c r="D9" s="21">
        <v>2400</v>
      </c>
      <c r="E9" s="28">
        <v>0.3</v>
      </c>
      <c r="F9" s="29">
        <v>6</v>
      </c>
      <c r="G9" s="29">
        <v>0</v>
      </c>
      <c r="H9" s="29">
        <v>0</v>
      </c>
      <c r="I9" s="29">
        <v>6</v>
      </c>
      <c r="J9" s="41">
        <v>0.44</v>
      </c>
      <c r="K9" s="42">
        <v>0</v>
      </c>
      <c r="L9" s="42">
        <v>0</v>
      </c>
      <c r="M9" s="42">
        <v>0.44</v>
      </c>
      <c r="N9" s="43">
        <v>0.35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</row>
    <row r="10" ht="36" customHeight="1" spans="1:230">
      <c r="A10" s="27" t="s">
        <v>62</v>
      </c>
      <c r="B10" s="21">
        <v>4800</v>
      </c>
      <c r="C10" s="21">
        <v>3600</v>
      </c>
      <c r="D10" s="21">
        <v>2400</v>
      </c>
      <c r="E10" s="28">
        <v>0.3</v>
      </c>
      <c r="F10" s="29">
        <v>0</v>
      </c>
      <c r="G10" s="29"/>
      <c r="H10" s="29"/>
      <c r="I10" s="29"/>
      <c r="J10" s="41">
        <v>0</v>
      </c>
      <c r="K10" s="42">
        <v>0</v>
      </c>
      <c r="L10" s="42">
        <v>0</v>
      </c>
      <c r="M10" s="42">
        <v>0</v>
      </c>
      <c r="N10" s="43"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</row>
    <row r="11" ht="36" customHeight="1" spans="1:230">
      <c r="A11" s="27" t="s">
        <v>63</v>
      </c>
      <c r="B11" s="21">
        <v>4800</v>
      </c>
      <c r="C11" s="21">
        <v>3600</v>
      </c>
      <c r="D11" s="21">
        <v>2400</v>
      </c>
      <c r="E11" s="28">
        <v>0.3</v>
      </c>
      <c r="F11" s="29">
        <v>0</v>
      </c>
      <c r="G11" s="29"/>
      <c r="H11" s="29"/>
      <c r="I11" s="29"/>
      <c r="J11" s="41">
        <v>0</v>
      </c>
      <c r="K11" s="42">
        <v>0</v>
      </c>
      <c r="L11" s="42">
        <v>0</v>
      </c>
      <c r="M11" s="42">
        <v>0</v>
      </c>
      <c r="N11" s="43"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</row>
    <row r="12" ht="36" customHeight="1" spans="1:230">
      <c r="A12" s="27" t="s">
        <v>64</v>
      </c>
      <c r="B12" s="21">
        <v>4800</v>
      </c>
      <c r="C12" s="21">
        <v>3600</v>
      </c>
      <c r="D12" s="21">
        <v>2400</v>
      </c>
      <c r="E12" s="28">
        <v>0.3</v>
      </c>
      <c r="F12" s="29">
        <v>0</v>
      </c>
      <c r="G12" s="29"/>
      <c r="H12" s="29"/>
      <c r="I12" s="29"/>
      <c r="J12" s="41">
        <v>0</v>
      </c>
      <c r="K12" s="42">
        <v>0</v>
      </c>
      <c r="L12" s="42">
        <v>0</v>
      </c>
      <c r="M12" s="42">
        <v>0</v>
      </c>
      <c r="N12" s="43"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</row>
    <row r="13" ht="36" customHeight="1" spans="1:230">
      <c r="A13" s="27" t="s">
        <v>65</v>
      </c>
      <c r="B13" s="21">
        <v>4800</v>
      </c>
      <c r="C13" s="21">
        <v>3600</v>
      </c>
      <c r="D13" s="21">
        <v>2400</v>
      </c>
      <c r="E13" s="28">
        <v>0.3</v>
      </c>
      <c r="F13" s="29">
        <v>0</v>
      </c>
      <c r="G13" s="29"/>
      <c r="H13" s="29"/>
      <c r="I13" s="29"/>
      <c r="J13" s="41">
        <v>0</v>
      </c>
      <c r="K13" s="42">
        <v>0</v>
      </c>
      <c r="L13" s="42">
        <v>0</v>
      </c>
      <c r="M13" s="42">
        <v>0</v>
      </c>
      <c r="N13" s="43"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</row>
    <row r="14" ht="36" customHeight="1" spans="1:230">
      <c r="A14" s="27" t="s">
        <v>66</v>
      </c>
      <c r="B14" s="21">
        <v>4800</v>
      </c>
      <c r="C14" s="21">
        <v>3600</v>
      </c>
      <c r="D14" s="21">
        <v>2400</v>
      </c>
      <c r="E14" s="28">
        <v>0.3</v>
      </c>
      <c r="F14" s="29">
        <v>0</v>
      </c>
      <c r="G14" s="29"/>
      <c r="H14" s="29"/>
      <c r="I14" s="29"/>
      <c r="J14" s="41">
        <v>0</v>
      </c>
      <c r="K14" s="42">
        <v>0</v>
      </c>
      <c r="L14" s="42">
        <v>0</v>
      </c>
      <c r="M14" s="42">
        <v>0</v>
      </c>
      <c r="N14" s="43"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</row>
    <row r="15" ht="36" customHeight="1" spans="1:230">
      <c r="A15" s="27" t="s">
        <v>67</v>
      </c>
      <c r="B15" s="21">
        <v>4800</v>
      </c>
      <c r="C15" s="21">
        <v>3600</v>
      </c>
      <c r="D15" s="21">
        <v>2400</v>
      </c>
      <c r="E15" s="28">
        <v>0.3</v>
      </c>
      <c r="F15" s="29">
        <v>0</v>
      </c>
      <c r="G15" s="29"/>
      <c r="H15" s="29"/>
      <c r="I15" s="29"/>
      <c r="J15" s="41">
        <v>0</v>
      </c>
      <c r="K15" s="42">
        <v>0</v>
      </c>
      <c r="L15" s="42">
        <v>0</v>
      </c>
      <c r="M15" s="42">
        <v>0</v>
      </c>
      <c r="N15" s="43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</row>
  </sheetData>
  <mergeCells count="7">
    <mergeCell ref="A2:N2"/>
    <mergeCell ref="B4:D4"/>
    <mergeCell ref="F4:I4"/>
    <mergeCell ref="J4:M4"/>
    <mergeCell ref="A4:A5"/>
    <mergeCell ref="E4:E5"/>
    <mergeCell ref="N4:N5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D10" sqref="D10"/>
    </sheetView>
  </sheetViews>
  <sheetFormatPr defaultColWidth="9" defaultRowHeight="15.6" outlineLevelCol="3"/>
  <cols>
    <col min="1" max="1" width="22.5" customWidth="1"/>
    <col min="2" max="4" width="20.5" customWidth="1"/>
  </cols>
  <sheetData>
    <row r="1" spans="1:1">
      <c r="A1" s="2" t="s">
        <v>92</v>
      </c>
    </row>
    <row r="2" ht="29.25" customHeight="1" spans="1:4">
      <c r="A2" s="3" t="s">
        <v>93</v>
      </c>
      <c r="B2" s="3"/>
      <c r="C2" s="3"/>
      <c r="D2" s="3"/>
    </row>
    <row r="3" ht="29.25" customHeight="1" spans="2:4">
      <c r="B3" s="4"/>
      <c r="C3" s="4"/>
      <c r="D3" s="5" t="s">
        <v>2</v>
      </c>
    </row>
    <row r="4" s="1" customFormat="1" ht="33.75" customHeight="1" spans="1:4">
      <c r="A4" s="6" t="s">
        <v>94</v>
      </c>
      <c r="B4" s="7" t="s">
        <v>95</v>
      </c>
      <c r="C4" s="7" t="s">
        <v>96</v>
      </c>
      <c r="D4" s="7" t="s">
        <v>4</v>
      </c>
    </row>
    <row r="5" ht="29.25" customHeight="1" spans="1:4">
      <c r="A5" s="8" t="s">
        <v>97</v>
      </c>
      <c r="B5" s="8">
        <v>96.0498</v>
      </c>
      <c r="C5" s="8">
        <v>0.2793</v>
      </c>
      <c r="D5" s="8">
        <v>96.3291</v>
      </c>
    </row>
    <row r="6" ht="29.25" customHeight="1" spans="1:4">
      <c r="A6" s="8" t="s">
        <v>98</v>
      </c>
      <c r="B6" s="8">
        <v>52.1532</v>
      </c>
      <c r="C6" s="8">
        <v>0.0532</v>
      </c>
      <c r="D6" s="8">
        <v>52.2064</v>
      </c>
    </row>
    <row r="7" ht="29.25" customHeight="1" spans="1:4">
      <c r="A7" s="8" t="s">
        <v>99</v>
      </c>
      <c r="B7" s="8">
        <v>108.405</v>
      </c>
      <c r="C7" s="8">
        <v>25.4961</v>
      </c>
      <c r="D7" s="8">
        <v>133.9011</v>
      </c>
    </row>
    <row r="8" ht="29.25" customHeight="1" spans="1:4">
      <c r="A8" s="8" t="s">
        <v>100</v>
      </c>
      <c r="B8" s="8">
        <v>118.8594</v>
      </c>
      <c r="C8" s="8">
        <v>43.2649</v>
      </c>
      <c r="D8" s="8">
        <v>162.1243</v>
      </c>
    </row>
    <row r="9" ht="29.25" customHeight="1" spans="1:4">
      <c r="A9" s="8" t="s">
        <v>101</v>
      </c>
      <c r="B9" s="8">
        <v>71.6364</v>
      </c>
      <c r="C9" s="8">
        <v>26.5202</v>
      </c>
      <c r="D9" s="8">
        <v>98.1566</v>
      </c>
    </row>
    <row r="10" ht="29.25" customHeight="1" spans="1:4">
      <c r="A10" s="8" t="s">
        <v>102</v>
      </c>
      <c r="B10" s="8">
        <v>82.4472</v>
      </c>
      <c r="C10" s="8">
        <v>16.359</v>
      </c>
      <c r="D10" s="8">
        <v>98.8062</v>
      </c>
    </row>
    <row r="11" ht="29.25" customHeight="1" spans="1:4">
      <c r="A11" s="8" t="s">
        <v>103</v>
      </c>
      <c r="B11" s="8">
        <v>64.449</v>
      </c>
      <c r="C11" s="8">
        <v>21.0273</v>
      </c>
      <c r="D11" s="8">
        <v>85.4763</v>
      </c>
    </row>
    <row r="12" ht="29.25" customHeight="1" spans="1:4">
      <c r="A12" s="9" t="s">
        <v>4</v>
      </c>
      <c r="B12" s="8">
        <v>594</v>
      </c>
      <c r="C12" s="8">
        <v>133</v>
      </c>
      <c r="D12" s="8">
        <v>727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林紫茵</cp:lastModifiedBy>
  <dcterms:created xsi:type="dcterms:W3CDTF">1996-12-17T01:32:00Z</dcterms:created>
  <dcterms:modified xsi:type="dcterms:W3CDTF">2021-05-19T09:29:14Z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