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764" windowHeight="5124"/>
  </bookViews>
  <sheets>
    <sheet name="1" sheetId="2" r:id="rId1"/>
    <sheet name="2" sheetId="1" r:id="rId2"/>
    <sheet name="3" sheetId="3" r:id="rId3"/>
  </sheets>
  <calcPr calcId="144525"/>
</workbook>
</file>

<file path=xl/sharedStrings.xml><?xml version="1.0" encoding="utf-8"?>
<sst xmlns="http://schemas.openxmlformats.org/spreadsheetml/2006/main" count="67" uniqueCount="44">
  <si>
    <t>附件1</t>
  </si>
  <si>
    <t>2020年中央财政基本药物制度补助资金分配总表</t>
  </si>
  <si>
    <t xml:space="preserve">                                                                       </t>
  </si>
  <si>
    <t>金额单位：万元</t>
  </si>
  <si>
    <t>地区</t>
  </si>
  <si>
    <t>合计</t>
  </si>
  <si>
    <t>基层医疗卫生机构实施基本药物制度补助资金</t>
  </si>
  <si>
    <t>村卫生室实施基本药物制度补助资金</t>
  </si>
  <si>
    <t>蓬江</t>
  </si>
  <si>
    <t>江海</t>
  </si>
  <si>
    <t>新会</t>
  </si>
  <si>
    <t>台山</t>
  </si>
  <si>
    <t>开平</t>
  </si>
  <si>
    <t>鹤山</t>
  </si>
  <si>
    <t>恩平</t>
  </si>
  <si>
    <t>附件2</t>
  </si>
  <si>
    <t>2020年基本药物制度补助资金分配表</t>
  </si>
  <si>
    <t>人口系数</t>
  </si>
  <si>
    <t>卫生现状</t>
  </si>
  <si>
    <t>考核情况</t>
  </si>
  <si>
    <t>综合平均指数=人口系数×50%+卫生状况×30% +考核情况×20%</t>
  </si>
  <si>
    <t>分配系数</t>
  </si>
  <si>
    <t>资金分配</t>
  </si>
  <si>
    <t>备注</t>
  </si>
  <si>
    <t>2019年末常住人口（万人）</t>
  </si>
  <si>
    <t>系数</t>
  </si>
  <si>
    <t>2019年末基层医疗卫生机构数</t>
  </si>
  <si>
    <t>2019年医改考核分数</t>
  </si>
  <si>
    <r>
      <rPr>
        <sz val="12"/>
        <color rgb="FF000000"/>
        <rFont val="Times New Roman"/>
        <charset val="134"/>
      </rPr>
      <t>2=[1]</t>
    </r>
    <r>
      <rPr>
        <sz val="12"/>
        <color rgb="FF000000"/>
        <rFont val="宋体"/>
        <charset val="134"/>
      </rPr>
      <t>/∑</t>
    </r>
    <r>
      <rPr>
        <sz val="12"/>
        <color rgb="FF000000"/>
        <rFont val="Times New Roman"/>
        <charset val="134"/>
      </rPr>
      <t>[1]</t>
    </r>
  </si>
  <si>
    <r>
      <rPr>
        <sz val="12"/>
        <color rgb="FF000000"/>
        <rFont val="Times New Roman"/>
        <charset val="134"/>
      </rPr>
      <t>4=[3]</t>
    </r>
    <r>
      <rPr>
        <sz val="12"/>
        <color rgb="FF000000"/>
        <rFont val="宋体"/>
        <charset val="134"/>
      </rPr>
      <t>/∑</t>
    </r>
    <r>
      <rPr>
        <sz val="12"/>
        <color rgb="FF000000"/>
        <rFont val="Times New Roman"/>
        <charset val="134"/>
      </rPr>
      <t>[3]</t>
    </r>
  </si>
  <si>
    <r>
      <rPr>
        <sz val="12"/>
        <color rgb="FF000000"/>
        <rFont val="Times New Roman"/>
        <charset val="134"/>
      </rPr>
      <t>6=[5]</t>
    </r>
    <r>
      <rPr>
        <sz val="12"/>
        <color rgb="FF000000"/>
        <rFont val="宋体"/>
        <charset val="134"/>
      </rPr>
      <t>/∑</t>
    </r>
    <r>
      <rPr>
        <sz val="12"/>
        <color rgb="FF000000"/>
        <rFont val="Times New Roman"/>
        <charset val="134"/>
      </rPr>
      <t>[5]</t>
    </r>
  </si>
  <si>
    <r>
      <rPr>
        <sz val="12"/>
        <color rgb="FF000000"/>
        <rFont val="Times New Roman"/>
        <charset val="134"/>
      </rPr>
      <t>7=</t>
    </r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[2</t>
    </r>
    <r>
      <rPr>
        <sz val="12"/>
        <color rgb="FF000000"/>
        <rFont val="宋体"/>
        <charset val="134"/>
      </rPr>
      <t>]×50%+[4]×30%</t>
    </r>
    <r>
      <rPr>
        <sz val="12"/>
        <color rgb="FF000000"/>
        <rFont val="Times New Roman"/>
        <charset val="134"/>
      </rPr>
      <t xml:space="preserve"> + </t>
    </r>
    <r>
      <rPr>
        <sz val="12"/>
        <color rgb="FF000000"/>
        <rFont val="宋体"/>
        <charset val="134"/>
      </rPr>
      <t>[6]×20%)1000</t>
    </r>
  </si>
  <si>
    <r>
      <rPr>
        <sz val="12"/>
        <color rgb="FF000000"/>
        <rFont val="Times New Roman"/>
        <charset val="134"/>
      </rPr>
      <t>8=[7]</t>
    </r>
    <r>
      <rPr>
        <sz val="12"/>
        <color rgb="FF000000"/>
        <rFont val="宋体"/>
        <charset val="134"/>
      </rPr>
      <t>/∑</t>
    </r>
    <r>
      <rPr>
        <sz val="12"/>
        <color rgb="FF000000"/>
        <rFont val="Times New Roman"/>
        <charset val="134"/>
      </rPr>
      <t>[7]</t>
    </r>
  </si>
  <si>
    <r>
      <rPr>
        <sz val="12"/>
        <color rgb="FF000000"/>
        <rFont val="Times New Roman"/>
        <charset val="134"/>
      </rPr>
      <t>9=ROUND(27</t>
    </r>
    <r>
      <rPr>
        <sz val="12"/>
        <color rgb="FF000000"/>
        <rFont val="宋体"/>
        <charset val="134"/>
      </rPr>
      <t>×[8]</t>
    </r>
    <r>
      <rPr>
        <sz val="12"/>
        <color rgb="FF000000"/>
        <rFont val="Times New Roman"/>
        <charset val="134"/>
      </rPr>
      <t>)</t>
    </r>
  </si>
  <si>
    <t>附件3</t>
  </si>
  <si>
    <t>2020年中央财政补助村卫生室实施基本药物制度补助项目资金分配表</t>
  </si>
  <si>
    <r>
      <rPr>
        <sz val="10.5"/>
        <rFont val="Times New Roman"/>
        <charset val="134"/>
      </rPr>
      <t xml:space="preserve">                                                    </t>
    </r>
    <r>
      <rPr>
        <sz val="10.5"/>
        <rFont val="Times New Roman"/>
        <charset val="134"/>
      </rPr>
      <t xml:space="preserve">                                  </t>
    </r>
  </si>
  <si>
    <t xml:space="preserve">    金额单位：万元    </t>
  </si>
  <si>
    <t>2019年末乡村人口数（万人）</t>
  </si>
  <si>
    <t>补助资金</t>
  </si>
  <si>
    <t>栏次</t>
  </si>
  <si>
    <t>1栏</t>
  </si>
  <si>
    <t>2栏=1栏/∑1栏</t>
  </si>
  <si>
    <t>3栏=249*2栏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</si>
</sst>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b/>
      <sz val="15"/>
      <name val="宋体"/>
      <charset val="134"/>
      <scheme val="minor"/>
    </font>
    <font>
      <sz val="10.5"/>
      <name val="Times New Roman"/>
      <charset val="134"/>
    </font>
    <font>
      <sz val="15"/>
      <name val="宋体"/>
      <charset val="134"/>
      <scheme val="minor"/>
    </font>
    <font>
      <b/>
      <sz val="12"/>
      <name val="宋体"/>
      <charset val="134"/>
    </font>
    <font>
      <sz val="10.5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Times New Roman"/>
      <charset val="134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b/>
      <sz val="15"/>
      <name val="宋体"/>
      <charset val="134"/>
      <scheme val="major"/>
    </font>
    <font>
      <sz val="10.5"/>
      <name val="宋体"/>
      <charset val="134"/>
      <scheme val="major"/>
    </font>
    <font>
      <sz val="12"/>
      <name val="宋体"/>
      <charset val="134"/>
      <scheme val="major"/>
    </font>
    <font>
      <b/>
      <sz val="12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24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4" fillId="23" borderId="6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17" borderId="5" applyNumberFormat="0" applyFon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9" fillId="26" borderId="9" applyNumberFormat="0" applyAlignment="0" applyProtection="0">
      <alignment vertical="center"/>
    </xf>
    <xf numFmtId="0" fontId="35" fillId="26" borderId="6" applyNumberFormat="0" applyAlignment="0" applyProtection="0">
      <alignment vertical="center"/>
    </xf>
    <xf numFmtId="0" fontId="27" fillId="13" borderId="3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/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tabSelected="1" workbookViewId="0">
      <selection activeCell="A2" sqref="A2:D2"/>
    </sheetView>
  </sheetViews>
  <sheetFormatPr defaultColWidth="9" defaultRowHeight="15.6" outlineLevelCol="3"/>
  <cols>
    <col min="1" max="4" width="20.75" customWidth="1"/>
  </cols>
  <sheetData>
    <row r="1" spans="1:1">
      <c r="A1" s="3" t="s">
        <v>0</v>
      </c>
    </row>
    <row r="2" ht="30.75" customHeight="1" spans="1:4">
      <c r="A2" s="26" t="s">
        <v>1</v>
      </c>
      <c r="B2" s="26"/>
      <c r="C2" s="26"/>
      <c r="D2" s="26"/>
    </row>
    <row r="3" ht="23.25" customHeight="1" spans="1:4">
      <c r="A3" s="27" t="s">
        <v>2</v>
      </c>
      <c r="B3" s="28"/>
      <c r="C3" s="28"/>
      <c r="D3" s="28" t="s">
        <v>3</v>
      </c>
    </row>
    <row r="4" ht="57" customHeight="1" spans="1:4">
      <c r="A4" s="29" t="s">
        <v>4</v>
      </c>
      <c r="B4" s="30" t="s">
        <v>5</v>
      </c>
      <c r="C4" s="30" t="s">
        <v>6</v>
      </c>
      <c r="D4" s="30" t="s">
        <v>7</v>
      </c>
    </row>
    <row r="5" s="9" customFormat="1" ht="35.25" customHeight="1" spans="1:4">
      <c r="A5" s="29" t="s">
        <v>5</v>
      </c>
      <c r="B5" s="30">
        <f>SUM(B6:B12)</f>
        <v>276</v>
      </c>
      <c r="C5" s="30">
        <f t="shared" ref="C5:D5" si="0">SUM(C6:C12)</f>
        <v>27</v>
      </c>
      <c r="D5" s="30">
        <f t="shared" si="0"/>
        <v>249</v>
      </c>
    </row>
    <row r="6" ht="33.75" customHeight="1" spans="1:4">
      <c r="A6" s="31" t="s">
        <v>8</v>
      </c>
      <c r="B6" s="31">
        <f>SUM(C6:D6)</f>
        <v>4.3704</v>
      </c>
      <c r="C6" s="32">
        <v>3.8475</v>
      </c>
      <c r="D6" s="32">
        <v>0.5229</v>
      </c>
    </row>
    <row r="7" ht="33.75" customHeight="1" spans="1:4">
      <c r="A7" s="31" t="s">
        <v>9</v>
      </c>
      <c r="B7" s="31">
        <f t="shared" ref="B7:B12" si="1">SUM(C7:D7)</f>
        <v>2.1921</v>
      </c>
      <c r="C7" s="32">
        <v>2.0925</v>
      </c>
      <c r="D7" s="32">
        <v>0.0996</v>
      </c>
    </row>
    <row r="8" ht="33.75" customHeight="1" spans="1:4">
      <c r="A8" s="31" t="s">
        <v>10</v>
      </c>
      <c r="B8" s="31">
        <f t="shared" si="1"/>
        <v>52.1553</v>
      </c>
      <c r="C8" s="32">
        <v>4.4469</v>
      </c>
      <c r="D8" s="32">
        <v>47.7084</v>
      </c>
    </row>
    <row r="9" ht="33.75" customHeight="1" spans="1:4">
      <c r="A9" s="31" t="s">
        <v>11</v>
      </c>
      <c r="B9" s="31">
        <f t="shared" si="1"/>
        <v>86.4774</v>
      </c>
      <c r="C9" s="32">
        <v>5.5026</v>
      </c>
      <c r="D9" s="32">
        <v>80.9748</v>
      </c>
    </row>
    <row r="10" ht="33.75" customHeight="1" spans="1:4">
      <c r="A10" s="31" t="s">
        <v>12</v>
      </c>
      <c r="B10" s="31">
        <f t="shared" si="1"/>
        <v>53.7534</v>
      </c>
      <c r="C10" s="32">
        <v>4.1526</v>
      </c>
      <c r="D10" s="32">
        <v>49.6008</v>
      </c>
    </row>
    <row r="11" ht="33.75" customHeight="1" spans="1:4">
      <c r="A11" s="31" t="s">
        <v>13</v>
      </c>
      <c r="B11" s="31">
        <f t="shared" si="1"/>
        <v>34.0788</v>
      </c>
      <c r="C11" s="32">
        <v>3.402</v>
      </c>
      <c r="D11" s="32">
        <v>30.6768</v>
      </c>
    </row>
    <row r="12" ht="33.75" customHeight="1" spans="1:4">
      <c r="A12" s="31" t="s">
        <v>14</v>
      </c>
      <c r="B12" s="31">
        <f t="shared" si="1"/>
        <v>42.9726</v>
      </c>
      <c r="C12" s="32">
        <v>3.5559</v>
      </c>
      <c r="D12" s="32">
        <v>39.4167</v>
      </c>
    </row>
    <row r="13" spans="1:1">
      <c r="A13" s="33"/>
    </row>
  </sheetData>
  <mergeCells count="1">
    <mergeCell ref="A2:D2"/>
  </mergeCells>
  <pageMargins left="0.748031496062992" right="0.748031496062992" top="0.984251968503937" bottom="0.984251968503937" header="0.511811023622047" footer="0.511811023622047"/>
  <pageSetup paperSize="9" scale="97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J14" sqref="J8:J14"/>
    </sheetView>
  </sheetViews>
  <sheetFormatPr defaultColWidth="9" defaultRowHeight="15.6"/>
  <cols>
    <col min="2" max="2" width="15.25" customWidth="1"/>
    <col min="4" max="4" width="16.625" customWidth="1"/>
    <col min="6" max="6" width="13.25" customWidth="1"/>
    <col min="8" max="8" width="17.75" customWidth="1"/>
    <col min="9" max="9" width="12.25" customWidth="1"/>
    <col min="10" max="10" width="13.125" customWidth="1"/>
  </cols>
  <sheetData>
    <row r="1" spans="1:1">
      <c r="A1" s="3" t="s">
        <v>15</v>
      </c>
    </row>
    <row r="2" s="8" customFormat="1" ht="36" customHeight="1" spans="1:1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24" customHeight="1" spans="1:9">
      <c r="A3" s="11"/>
      <c r="I3" s="23" t="s">
        <v>3</v>
      </c>
    </row>
    <row r="4" ht="33" customHeight="1" spans="1:11">
      <c r="A4" s="12" t="s">
        <v>4</v>
      </c>
      <c r="B4" s="12" t="s">
        <v>17</v>
      </c>
      <c r="C4" s="12"/>
      <c r="D4" s="13" t="s">
        <v>18</v>
      </c>
      <c r="E4" s="13"/>
      <c r="F4" s="12" t="s">
        <v>19</v>
      </c>
      <c r="G4" s="12"/>
      <c r="H4" s="12" t="s">
        <v>20</v>
      </c>
      <c r="I4" s="12" t="s">
        <v>21</v>
      </c>
      <c r="J4" s="12" t="s">
        <v>22</v>
      </c>
      <c r="K4" s="12" t="s">
        <v>23</v>
      </c>
    </row>
    <row r="5" ht="31.2" spans="1:11">
      <c r="A5" s="12"/>
      <c r="B5" s="12" t="s">
        <v>24</v>
      </c>
      <c r="C5" s="12" t="s">
        <v>25</v>
      </c>
      <c r="D5" s="13" t="s">
        <v>26</v>
      </c>
      <c r="E5" s="13" t="s">
        <v>25</v>
      </c>
      <c r="F5" s="12" t="s">
        <v>27</v>
      </c>
      <c r="G5" s="12" t="s">
        <v>25</v>
      </c>
      <c r="H5" s="12"/>
      <c r="I5" s="12"/>
      <c r="J5" s="12"/>
      <c r="K5" s="12"/>
    </row>
    <row r="6" ht="57.75" customHeight="1" spans="1:11">
      <c r="A6" s="12"/>
      <c r="B6" s="14">
        <v>1</v>
      </c>
      <c r="C6" s="14" t="s">
        <v>28</v>
      </c>
      <c r="D6" s="15">
        <v>3</v>
      </c>
      <c r="E6" s="15" t="s">
        <v>29</v>
      </c>
      <c r="F6" s="14">
        <v>5</v>
      </c>
      <c r="G6" s="14" t="s">
        <v>30</v>
      </c>
      <c r="H6" s="14" t="s">
        <v>31</v>
      </c>
      <c r="I6" s="14" t="s">
        <v>32</v>
      </c>
      <c r="J6" s="14" t="s">
        <v>33</v>
      </c>
      <c r="K6" s="24"/>
    </row>
    <row r="7" s="9" customFormat="1" ht="26.25" customHeight="1" spans="1:11">
      <c r="A7" s="16" t="s">
        <v>5</v>
      </c>
      <c r="B7" s="17">
        <v>463.03</v>
      </c>
      <c r="C7" s="17">
        <v>1</v>
      </c>
      <c r="D7" s="17">
        <v>90</v>
      </c>
      <c r="E7" s="17">
        <v>1</v>
      </c>
      <c r="F7" s="18">
        <v>585.23</v>
      </c>
      <c r="G7" s="18">
        <v>1</v>
      </c>
      <c r="H7" s="17">
        <v>1002.3</v>
      </c>
      <c r="I7" s="18">
        <v>1</v>
      </c>
      <c r="J7" s="18">
        <v>27</v>
      </c>
      <c r="K7" s="18"/>
    </row>
    <row r="8" ht="26.25" customHeight="1" spans="1:11">
      <c r="A8" s="19" t="s">
        <v>8</v>
      </c>
      <c r="B8" s="20">
        <v>77.27</v>
      </c>
      <c r="C8" s="20">
        <v>0.17</v>
      </c>
      <c r="D8" s="20">
        <v>9</v>
      </c>
      <c r="E8" s="20">
        <v>0.1</v>
      </c>
      <c r="F8" s="21">
        <v>81.65</v>
      </c>
      <c r="G8" s="21">
        <v>0.139</v>
      </c>
      <c r="H8" s="20">
        <v>142.8</v>
      </c>
      <c r="I8" s="21">
        <v>0.1425</v>
      </c>
      <c r="J8" s="21">
        <v>3.8475</v>
      </c>
      <c r="K8" s="25"/>
    </row>
    <row r="9" ht="26.25" customHeight="1" spans="1:11">
      <c r="A9" s="19" t="s">
        <v>9</v>
      </c>
      <c r="B9" s="20">
        <v>27.82</v>
      </c>
      <c r="C9" s="20">
        <v>0.06</v>
      </c>
      <c r="D9" s="20">
        <v>6</v>
      </c>
      <c r="E9" s="20">
        <v>0.067</v>
      </c>
      <c r="F9" s="21">
        <v>80.83</v>
      </c>
      <c r="G9" s="21">
        <v>0.138</v>
      </c>
      <c r="H9" s="20">
        <v>77.7</v>
      </c>
      <c r="I9" s="21">
        <v>0.0775</v>
      </c>
      <c r="J9" s="21">
        <v>2.0925</v>
      </c>
      <c r="K9" s="25"/>
    </row>
    <row r="10" ht="26.25" customHeight="1" spans="1:11">
      <c r="A10" s="19" t="s">
        <v>10</v>
      </c>
      <c r="B10" s="20">
        <v>88.16</v>
      </c>
      <c r="C10" s="20">
        <v>0.19</v>
      </c>
      <c r="D10" s="20">
        <v>13</v>
      </c>
      <c r="E10" s="20">
        <v>0.144</v>
      </c>
      <c r="F10" s="21">
        <v>86.43</v>
      </c>
      <c r="G10" s="21">
        <v>0.148</v>
      </c>
      <c r="H10" s="20">
        <v>165.1</v>
      </c>
      <c r="I10" s="21">
        <v>0.1647</v>
      </c>
      <c r="J10" s="21">
        <v>4.4469</v>
      </c>
      <c r="K10" s="25"/>
    </row>
    <row r="11" ht="26.25" customHeight="1" spans="1:11">
      <c r="A11" s="19" t="s">
        <v>11</v>
      </c>
      <c r="B11" s="20">
        <v>95.39</v>
      </c>
      <c r="C11" s="20">
        <v>0.21</v>
      </c>
      <c r="D11" s="20">
        <v>21</v>
      </c>
      <c r="E11" s="20">
        <v>0.233</v>
      </c>
      <c r="F11" s="21">
        <v>85.94</v>
      </c>
      <c r="G11" s="21">
        <v>0.147</v>
      </c>
      <c r="H11" s="20">
        <v>204.3</v>
      </c>
      <c r="I11" s="21">
        <v>0.2038</v>
      </c>
      <c r="J11" s="21">
        <v>5.5026</v>
      </c>
      <c r="K11" s="25"/>
    </row>
    <row r="12" ht="26.25" customHeight="1" spans="1:11">
      <c r="A12" s="19" t="s">
        <v>12</v>
      </c>
      <c r="B12" s="20">
        <v>71.77</v>
      </c>
      <c r="C12" s="20">
        <v>0.16</v>
      </c>
      <c r="D12" s="20">
        <v>14</v>
      </c>
      <c r="E12" s="20">
        <v>0.156</v>
      </c>
      <c r="F12" s="21">
        <v>80.41</v>
      </c>
      <c r="G12" s="21">
        <v>0.137</v>
      </c>
      <c r="H12" s="20">
        <v>154.2</v>
      </c>
      <c r="I12" s="21">
        <v>0.1538</v>
      </c>
      <c r="J12" s="21">
        <v>4.1526</v>
      </c>
      <c r="K12" s="25"/>
    </row>
    <row r="13" ht="26.25" customHeight="1" spans="1:11">
      <c r="A13" s="19" t="s">
        <v>13</v>
      </c>
      <c r="B13" s="20">
        <v>51.65</v>
      </c>
      <c r="C13" s="20">
        <v>0.11</v>
      </c>
      <c r="D13" s="20">
        <v>13</v>
      </c>
      <c r="E13" s="20">
        <v>0.144</v>
      </c>
      <c r="F13" s="21">
        <v>81.77</v>
      </c>
      <c r="G13" s="21">
        <v>0.14</v>
      </c>
      <c r="H13" s="20">
        <v>126.2</v>
      </c>
      <c r="I13" s="21">
        <v>0.126</v>
      </c>
      <c r="J13" s="21">
        <v>3.402</v>
      </c>
      <c r="K13" s="25"/>
    </row>
    <row r="14" ht="26.25" customHeight="1" spans="1:11">
      <c r="A14" s="19" t="s">
        <v>14</v>
      </c>
      <c r="B14" s="20">
        <v>50.97</v>
      </c>
      <c r="C14" s="20">
        <v>0.11</v>
      </c>
      <c r="D14" s="20">
        <v>14</v>
      </c>
      <c r="E14" s="20">
        <v>0.156</v>
      </c>
      <c r="F14" s="21">
        <v>88.2</v>
      </c>
      <c r="G14" s="21">
        <v>0.151</v>
      </c>
      <c r="H14" s="20">
        <v>132</v>
      </c>
      <c r="I14" s="21">
        <v>0.1317</v>
      </c>
      <c r="J14" s="21">
        <v>3.5559</v>
      </c>
      <c r="K14" s="25"/>
    </row>
    <row r="15" spans="1:1">
      <c r="A15" s="22"/>
    </row>
  </sheetData>
  <mergeCells count="9">
    <mergeCell ref="A2:K2"/>
    <mergeCell ref="B4:C4"/>
    <mergeCell ref="D4:E4"/>
    <mergeCell ref="F4:G4"/>
    <mergeCell ref="A4:A6"/>
    <mergeCell ref="H4:H5"/>
    <mergeCell ref="I4:I5"/>
    <mergeCell ref="J4:J5"/>
    <mergeCell ref="K4:K5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2" sqref="A2:D2"/>
    </sheetView>
  </sheetViews>
  <sheetFormatPr defaultColWidth="9" defaultRowHeight="15.6" outlineLevelCol="3"/>
  <cols>
    <col min="1" max="1" width="21.625" customWidth="1"/>
    <col min="2" max="4" width="25.375" customWidth="1"/>
  </cols>
  <sheetData>
    <row r="1" ht="26.25" customHeight="1" spans="1:1">
      <c r="A1" s="3" t="s">
        <v>34</v>
      </c>
    </row>
    <row r="2" ht="38.25" customHeight="1" spans="1:4">
      <c r="A2" s="4" t="s">
        <v>35</v>
      </c>
      <c r="B2" s="4"/>
      <c r="C2" s="4"/>
      <c r="D2" s="4"/>
    </row>
    <row r="3" ht="27.75" customHeight="1" spans="1:4">
      <c r="A3" s="5" t="s">
        <v>36</v>
      </c>
      <c r="D3" s="3" t="s">
        <v>37</v>
      </c>
    </row>
    <row r="4" s="1" customFormat="1" ht="38.4" spans="1:4">
      <c r="A4" s="6" t="s">
        <v>4</v>
      </c>
      <c r="B4" s="6" t="s">
        <v>38</v>
      </c>
      <c r="C4" s="6" t="s">
        <v>21</v>
      </c>
      <c r="D4" s="6" t="s">
        <v>39</v>
      </c>
    </row>
    <row r="5" s="1" customFormat="1" ht="27" customHeight="1" spans="1:4">
      <c r="A5" s="7" t="s">
        <v>40</v>
      </c>
      <c r="B5" s="7" t="s">
        <v>41</v>
      </c>
      <c r="C5" s="7" t="s">
        <v>42</v>
      </c>
      <c r="D5" s="7" t="s">
        <v>43</v>
      </c>
    </row>
    <row r="6" s="2" customFormat="1" ht="33.75" customHeight="1" spans="1:4">
      <c r="A6" s="6" t="s">
        <v>5</v>
      </c>
      <c r="B6" s="6">
        <v>154.14</v>
      </c>
      <c r="C6" s="6">
        <v>1</v>
      </c>
      <c r="D6" s="6">
        <v>249</v>
      </c>
    </row>
    <row r="7" s="1" customFormat="1" ht="33.75" customHeight="1" spans="1:4">
      <c r="A7" s="7" t="s">
        <v>8</v>
      </c>
      <c r="B7" s="7">
        <v>0.32</v>
      </c>
      <c r="C7" s="7">
        <v>0.0021</v>
      </c>
      <c r="D7" s="7">
        <v>0.5229</v>
      </c>
    </row>
    <row r="8" s="1" customFormat="1" ht="33.75" customHeight="1" spans="1:4">
      <c r="A8" s="7" t="s">
        <v>9</v>
      </c>
      <c r="B8" s="7">
        <v>0.07</v>
      </c>
      <c r="C8" s="7">
        <v>0.0004</v>
      </c>
      <c r="D8" s="7">
        <v>0.0996</v>
      </c>
    </row>
    <row r="9" s="1" customFormat="1" ht="33.75" customHeight="1" spans="1:4">
      <c r="A9" s="7" t="s">
        <v>10</v>
      </c>
      <c r="B9" s="7">
        <v>29.53</v>
      </c>
      <c r="C9" s="7">
        <v>0.1916</v>
      </c>
      <c r="D9" s="7">
        <v>47.7084</v>
      </c>
    </row>
    <row r="10" s="1" customFormat="1" ht="33.75" customHeight="1" spans="1:4">
      <c r="A10" s="7" t="s">
        <v>11</v>
      </c>
      <c r="B10" s="7">
        <v>50.12</v>
      </c>
      <c r="C10" s="7">
        <v>0.3252</v>
      </c>
      <c r="D10" s="7">
        <v>80.9748</v>
      </c>
    </row>
    <row r="11" s="1" customFormat="1" ht="33.75" customHeight="1" spans="1:4">
      <c r="A11" s="7" t="s">
        <v>12</v>
      </c>
      <c r="B11" s="7">
        <v>30.71</v>
      </c>
      <c r="C11" s="7">
        <v>0.1992</v>
      </c>
      <c r="D11" s="7">
        <v>49.6008</v>
      </c>
    </row>
    <row r="12" s="1" customFormat="1" ht="33.75" customHeight="1" spans="1:4">
      <c r="A12" s="7" t="s">
        <v>13</v>
      </c>
      <c r="B12" s="7">
        <v>18.99</v>
      </c>
      <c r="C12" s="7">
        <v>0.1232</v>
      </c>
      <c r="D12" s="7">
        <v>30.6768</v>
      </c>
    </row>
    <row r="13" s="1" customFormat="1" ht="33.75" customHeight="1" spans="1:4">
      <c r="A13" s="7" t="s">
        <v>14</v>
      </c>
      <c r="B13" s="7">
        <v>24.4</v>
      </c>
      <c r="C13" s="7">
        <v>0.1583</v>
      </c>
      <c r="D13" s="7">
        <v>39.4167</v>
      </c>
    </row>
  </sheetData>
  <mergeCells count="1">
    <mergeCell ref="A2:D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林紫茵</cp:lastModifiedBy>
  <dcterms:created xsi:type="dcterms:W3CDTF">1996-12-17T01:32:00Z</dcterms:created>
  <dcterms:modified xsi:type="dcterms:W3CDTF">2021-05-19T09:34:04Z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