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8455" windowHeight="12045"/>
  </bookViews>
  <sheets>
    <sheet name="汇总表" sheetId="5" r:id="rId1"/>
  </sheets>
  <definedNames>
    <definedName name="_xlnm.Print_Titles" localSheetId="0">汇总表!$2:$4</definedName>
  </definedNames>
  <calcPr calcId="145621" concurrentCalc="0"/>
</workbook>
</file>

<file path=xl/calcChain.xml><?xml version="1.0" encoding="utf-8"?>
<calcChain xmlns="http://schemas.openxmlformats.org/spreadsheetml/2006/main">
  <c r="F6" i="5" l="1"/>
  <c r="F7" i="5"/>
  <c r="F5" i="5"/>
  <c r="F8" i="5"/>
  <c r="F10" i="5"/>
  <c r="F14" i="5"/>
  <c r="F22" i="5"/>
  <c r="F18" i="5"/>
  <c r="F26" i="5"/>
  <c r="F30" i="5"/>
  <c r="F34" i="5"/>
</calcChain>
</file>

<file path=xl/sharedStrings.xml><?xml version="1.0" encoding="utf-8"?>
<sst xmlns="http://schemas.openxmlformats.org/spreadsheetml/2006/main" count="88" uniqueCount="53">
  <si>
    <t>江门市</t>
  </si>
  <si>
    <t>单位：元</t>
    <phoneticPr fontId="6" type="noConversion"/>
  </si>
  <si>
    <t>单位名称</t>
    <phoneticPr fontId="6" type="noConversion"/>
  </si>
  <si>
    <t>单位编码</t>
    <phoneticPr fontId="6" type="noConversion"/>
  </si>
  <si>
    <t>资金编码</t>
    <phoneticPr fontId="6" type="noConversion"/>
  </si>
  <si>
    <t>项目名称</t>
    <phoneticPr fontId="6" type="noConversion"/>
  </si>
  <si>
    <t>金额</t>
    <phoneticPr fontId="6" type="noConversion"/>
  </si>
  <si>
    <t>功能分类科目</t>
    <phoneticPr fontId="8" type="noConversion"/>
  </si>
  <si>
    <t>2300245教育共同财政事权转移支付支出</t>
    <phoneticPr fontId="8" type="noConversion"/>
  </si>
  <si>
    <t>备注</t>
    <phoneticPr fontId="6" type="noConversion"/>
  </si>
  <si>
    <t>蓬江区小计</t>
    <phoneticPr fontId="8" type="noConversion"/>
  </si>
  <si>
    <t>江海区小计</t>
    <phoneticPr fontId="8" type="noConversion"/>
  </si>
  <si>
    <t>新会区小计</t>
    <phoneticPr fontId="8" type="noConversion"/>
  </si>
  <si>
    <t>台山市小计</t>
    <phoneticPr fontId="8" type="noConversion"/>
  </si>
  <si>
    <t>开平市小计</t>
    <phoneticPr fontId="8" type="noConversion"/>
  </si>
  <si>
    <t>鹤山市小计</t>
    <phoneticPr fontId="8" type="noConversion"/>
  </si>
  <si>
    <t>恩平市小计</t>
    <phoneticPr fontId="8" type="noConversion"/>
  </si>
  <si>
    <t>2300245教育共同财政事权转移支付支出</t>
    <phoneticPr fontId="8" type="noConversion"/>
  </si>
  <si>
    <t>附件1</t>
    <phoneticPr fontId="6" type="noConversion"/>
  </si>
  <si>
    <t>2020年广东省城乡义务教育补助经费追加资金安排表</t>
    <phoneticPr fontId="6" type="noConversion"/>
  </si>
  <si>
    <t>市本级小计</t>
    <phoneticPr fontId="8" type="noConversion"/>
  </si>
  <si>
    <t>890-2020-XMZC-3015-01-0021</t>
    <phoneticPr fontId="6" type="noConversion"/>
  </si>
  <si>
    <t>2020年城乡义务教育补助经费（省级）</t>
  </si>
  <si>
    <t>2020年城乡义务教育补助经费（省级）</t>
    <phoneticPr fontId="8" type="noConversion"/>
  </si>
  <si>
    <t>江门市第一中学景贤学校</t>
    <phoneticPr fontId="8" type="noConversion"/>
  </si>
  <si>
    <t>2050203初中教育</t>
    <phoneticPr fontId="8" type="noConversion"/>
  </si>
  <si>
    <t>2020年义务教育学生生活费补助资金（收回）</t>
  </si>
  <si>
    <t>2020年义务教育学生生活费补助资金（收回）</t>
    <phoneticPr fontId="6" type="noConversion"/>
  </si>
  <si>
    <t>2020年中央追加校舍维修资金（收回）</t>
  </si>
  <si>
    <t>2020年中央追加校舍维修资金（收回）</t>
    <phoneticPr fontId="8" type="noConversion"/>
  </si>
  <si>
    <t>890-2020-XMZC-3015-01-0006</t>
    <phoneticPr fontId="6" type="noConversion"/>
  </si>
  <si>
    <t>888-2020-XMZC-0294-01-0052</t>
    <phoneticPr fontId="6" type="noConversion"/>
  </si>
  <si>
    <t>888-2020-XMZC-0293-01-0012</t>
    <phoneticPr fontId="6" type="noConversion"/>
  </si>
  <si>
    <t>890-2020-XMZC-3015-01-0031</t>
    <phoneticPr fontId="6" type="noConversion"/>
  </si>
  <si>
    <t>888-2020-XMZC-0294-01-0043</t>
    <phoneticPr fontId="6" type="noConversion"/>
  </si>
  <si>
    <t>888-2020-XMZC-0293-01-0029</t>
    <phoneticPr fontId="6" type="noConversion"/>
  </si>
  <si>
    <t>890-2020-XMZC-3015-01-0036</t>
    <phoneticPr fontId="8" type="noConversion"/>
  </si>
  <si>
    <t>888-2020-XMZC-0294-01-0015</t>
    <phoneticPr fontId="8" type="noConversion"/>
  </si>
  <si>
    <t>888-2020-XMZC-0293-01-0018</t>
    <phoneticPr fontId="8" type="noConversion"/>
  </si>
  <si>
    <t>888-2020-XMZC-0294-01-0020</t>
    <phoneticPr fontId="8" type="noConversion"/>
  </si>
  <si>
    <t>888-2020-XMZC-0293-01-0043</t>
    <phoneticPr fontId="8" type="noConversion"/>
  </si>
  <si>
    <t>890-2020-XMZC-3015-01-0071</t>
    <phoneticPr fontId="8" type="noConversion"/>
  </si>
  <si>
    <t>890-2020-XMZC-3015-01-0007</t>
    <phoneticPr fontId="8" type="noConversion"/>
  </si>
  <si>
    <t>888-2020-XMZC-0294-01-0051</t>
    <phoneticPr fontId="8" type="noConversion"/>
  </si>
  <si>
    <t>888-2020-XMZC-0293-01-0036</t>
    <phoneticPr fontId="8" type="noConversion"/>
  </si>
  <si>
    <t>888-2020-XMZC-0294-01-0002</t>
    <phoneticPr fontId="8" type="noConversion"/>
  </si>
  <si>
    <t>888-2020-XMZC-0293-01-0005</t>
    <phoneticPr fontId="8" type="noConversion"/>
  </si>
  <si>
    <t>890-2020-XMZC-3015-01-0072</t>
    <phoneticPr fontId="8" type="noConversion"/>
  </si>
  <si>
    <t>888-2020-XMZC-0294-01-0011</t>
    <phoneticPr fontId="8" type="noConversion"/>
  </si>
  <si>
    <t>888-2020-XMZC-0293-01-0014</t>
    <phoneticPr fontId="8" type="noConversion"/>
  </si>
  <si>
    <t>890-2020-XMZC-3015-01-0097</t>
    <phoneticPr fontId="8" type="noConversion"/>
  </si>
  <si>
    <t>安排合计</t>
    <phoneticPr fontId="8" type="noConversion"/>
  </si>
  <si>
    <t>收回合计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</si>
</sst>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_ ;_ * \-#,##0_ ;_ * &quot;-&quot;_ ;_ @_ "/>
  </numFmts>
  <fonts count="11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2" xfId="1" applyFill="1" applyBorder="1" applyAlignment="1">
      <alignment horizontal="center" vertical="center"/>
    </xf>
    <xf numFmtId="176" fontId="2" fillId="0" borderId="2" xfId="1" applyNumberFormat="1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2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vertical="center" wrapText="1"/>
    </xf>
    <xf numFmtId="176" fontId="4" fillId="0" borderId="2" xfId="3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176" fontId="9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176" fontId="5" fillId="0" borderId="2" xfId="3" applyNumberFormat="1" applyFont="1" applyFill="1" applyBorder="1" applyAlignment="1">
      <alignment vertical="center" wrapText="1"/>
    </xf>
    <xf numFmtId="0" fontId="5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vertical="center" wrapText="1"/>
    </xf>
    <xf numFmtId="176" fontId="2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0" xfId="0" applyFont="1" applyFill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4">
    <cellStyle name="常规" xfId="0" builtinId="0"/>
    <cellStyle name="常规 2" xfId="3"/>
    <cellStyle name="常规_2012年全省义务教育在校生数情况表(报省财政厅）" xfId="1"/>
    <cellStyle name="常规_单位信息表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36" sqref="J36"/>
    </sheetView>
  </sheetViews>
  <sheetFormatPr defaultColWidth="9" defaultRowHeight="13.5"/>
  <cols>
    <col min="1" max="1" width="14.625" customWidth="1"/>
    <col min="2" max="2" width="8.875" customWidth="1"/>
    <col min="3" max="3" width="14.75" customWidth="1"/>
    <col min="4" max="4" width="26.25" customWidth="1"/>
    <col min="5" max="5" width="19.625" customWidth="1"/>
    <col min="6" max="6" width="20.125" customWidth="1"/>
    <col min="7" max="7" width="9.625" customWidth="1"/>
  </cols>
  <sheetData>
    <row r="1" spans="1:7">
      <c r="A1" s="4" t="s">
        <v>18</v>
      </c>
    </row>
    <row r="2" spans="1:7" ht="36.75" customHeight="1">
      <c r="A2" s="31" t="s">
        <v>19</v>
      </c>
      <c r="B2" s="31"/>
      <c r="C2" s="31"/>
      <c r="D2" s="31"/>
      <c r="E2" s="31"/>
      <c r="F2" s="31"/>
      <c r="G2" s="31"/>
    </row>
    <row r="3" spans="1:7">
      <c r="A3" s="32" t="s">
        <v>1</v>
      </c>
      <c r="B3" s="33"/>
      <c r="C3" s="33"/>
      <c r="D3" s="33"/>
      <c r="E3" s="33"/>
      <c r="F3" s="33"/>
    </row>
    <row r="4" spans="1:7" ht="45" customHeight="1">
      <c r="A4" s="5" t="s">
        <v>2</v>
      </c>
      <c r="B4" s="5" t="s">
        <v>3</v>
      </c>
      <c r="C4" s="5" t="s">
        <v>4</v>
      </c>
      <c r="D4" s="10" t="s">
        <v>5</v>
      </c>
      <c r="E4" s="9" t="s">
        <v>7</v>
      </c>
      <c r="F4" s="6" t="s">
        <v>6</v>
      </c>
      <c r="G4" s="6" t="s">
        <v>9</v>
      </c>
    </row>
    <row r="5" spans="1:7" s="17" customFormat="1" ht="36" customHeight="1">
      <c r="A5" s="13" t="s">
        <v>0</v>
      </c>
      <c r="B5" s="13"/>
      <c r="C5" s="14"/>
      <c r="D5" s="14"/>
      <c r="E5" s="11"/>
      <c r="F5" s="15">
        <f>+F8+F10+F14+F18+F22+F26+F30+F34</f>
        <v>-6470000</v>
      </c>
      <c r="G5" s="16"/>
    </row>
    <row r="6" spans="1:7" s="17" customFormat="1" ht="36.75" customHeight="1">
      <c r="A6" s="13" t="s">
        <v>51</v>
      </c>
      <c r="B6" s="13"/>
      <c r="C6" s="14"/>
      <c r="D6" s="14"/>
      <c r="E6" s="11"/>
      <c r="F6" s="15">
        <f>+F9+F11+F15+F19+F23+F27+F31+F35</f>
        <v>6510000</v>
      </c>
      <c r="G6" s="16"/>
    </row>
    <row r="7" spans="1:7" s="17" customFormat="1" ht="32.25" customHeight="1">
      <c r="A7" s="13" t="s">
        <v>52</v>
      </c>
      <c r="B7" s="13"/>
      <c r="C7" s="14"/>
      <c r="D7" s="14"/>
      <c r="E7" s="11"/>
      <c r="F7" s="15">
        <f>+F12+F13+F16+F17+F20+F21+F24+F25+F28+F29+F32+F33+F36+F37</f>
        <v>-12980000</v>
      </c>
      <c r="G7" s="16"/>
    </row>
    <row r="8" spans="1:7" s="17" customFormat="1" ht="45" customHeight="1">
      <c r="A8" s="13" t="s">
        <v>20</v>
      </c>
      <c r="B8" s="24">
        <v>613001</v>
      </c>
      <c r="C8" s="14"/>
      <c r="D8" s="14"/>
      <c r="E8" s="11"/>
      <c r="F8" s="15">
        <f>+F9</f>
        <v>220000</v>
      </c>
      <c r="G8" s="16"/>
    </row>
    <row r="9" spans="1:7" s="30" customFormat="1" ht="45" customHeight="1">
      <c r="A9" s="26" t="s">
        <v>24</v>
      </c>
      <c r="B9" s="24">
        <v>201007</v>
      </c>
      <c r="C9" s="25" t="s">
        <v>21</v>
      </c>
      <c r="D9" s="26" t="s">
        <v>23</v>
      </c>
      <c r="E9" s="27" t="s">
        <v>25</v>
      </c>
      <c r="F9" s="28">
        <v>220000</v>
      </c>
      <c r="G9" s="29"/>
    </row>
    <row r="10" spans="1:7" s="17" customFormat="1" ht="45" customHeight="1">
      <c r="A10" s="13" t="s">
        <v>10</v>
      </c>
      <c r="B10" s="13"/>
      <c r="C10" s="14"/>
      <c r="D10" s="14"/>
      <c r="E10" s="11"/>
      <c r="F10" s="15">
        <f>SUM(F11:F13)</f>
        <v>600000</v>
      </c>
      <c r="G10" s="16"/>
    </row>
    <row r="11" spans="1:7" ht="45" customHeight="1">
      <c r="A11" s="1"/>
      <c r="B11" s="3">
        <v>613002</v>
      </c>
      <c r="C11" s="8" t="s">
        <v>30</v>
      </c>
      <c r="D11" s="26" t="s">
        <v>23</v>
      </c>
      <c r="E11" s="12" t="s">
        <v>8</v>
      </c>
      <c r="F11" s="2">
        <v>1410000</v>
      </c>
      <c r="G11" s="7"/>
    </row>
    <row r="12" spans="1:7" ht="45" customHeight="1">
      <c r="A12" s="1"/>
      <c r="B12" s="3">
        <v>613002</v>
      </c>
      <c r="C12" s="8" t="s">
        <v>31</v>
      </c>
      <c r="D12" s="8" t="s">
        <v>27</v>
      </c>
      <c r="E12" s="12" t="s">
        <v>8</v>
      </c>
      <c r="F12" s="2">
        <v>-760000</v>
      </c>
      <c r="G12" s="7"/>
    </row>
    <row r="13" spans="1:7" ht="45" customHeight="1">
      <c r="A13" s="1"/>
      <c r="B13" s="3">
        <v>613002</v>
      </c>
      <c r="C13" s="8" t="s">
        <v>32</v>
      </c>
      <c r="D13" s="8" t="s">
        <v>29</v>
      </c>
      <c r="E13" s="12" t="s">
        <v>8</v>
      </c>
      <c r="F13" s="2">
        <v>-50000</v>
      </c>
      <c r="G13" s="7"/>
    </row>
    <row r="14" spans="1:7" s="17" customFormat="1" ht="45" customHeight="1">
      <c r="A14" s="13" t="s">
        <v>11</v>
      </c>
      <c r="B14" s="13"/>
      <c r="C14" s="14"/>
      <c r="D14" s="14"/>
      <c r="E14" s="11"/>
      <c r="F14" s="15">
        <f>SUM(F15:F17)</f>
        <v>210000</v>
      </c>
      <c r="G14" s="16"/>
    </row>
    <row r="15" spans="1:7" ht="45" customHeight="1">
      <c r="A15" s="1"/>
      <c r="B15" s="3">
        <v>613003</v>
      </c>
      <c r="C15" s="8" t="s">
        <v>33</v>
      </c>
      <c r="D15" s="26" t="s">
        <v>23</v>
      </c>
      <c r="E15" s="12" t="s">
        <v>8</v>
      </c>
      <c r="F15" s="2">
        <v>660000</v>
      </c>
      <c r="G15" s="7"/>
    </row>
    <row r="16" spans="1:7" ht="45" customHeight="1">
      <c r="A16" s="1"/>
      <c r="B16" s="3">
        <v>613003</v>
      </c>
      <c r="C16" s="8" t="s">
        <v>34</v>
      </c>
      <c r="D16" s="8" t="s">
        <v>27</v>
      </c>
      <c r="E16" s="12" t="s">
        <v>8</v>
      </c>
      <c r="F16" s="2">
        <v>-320000</v>
      </c>
      <c r="G16" s="7"/>
    </row>
    <row r="17" spans="1:7" ht="45" customHeight="1">
      <c r="A17" s="1"/>
      <c r="B17" s="3">
        <v>613003</v>
      </c>
      <c r="C17" s="8" t="s">
        <v>35</v>
      </c>
      <c r="D17" s="8" t="s">
        <v>29</v>
      </c>
      <c r="E17" s="12" t="s">
        <v>8</v>
      </c>
      <c r="F17" s="2">
        <v>-130000</v>
      </c>
      <c r="G17" s="7"/>
    </row>
    <row r="18" spans="1:7" s="23" customFormat="1" ht="45" customHeight="1">
      <c r="A18" s="13" t="s">
        <v>12</v>
      </c>
      <c r="B18" s="19"/>
      <c r="C18" s="20"/>
      <c r="D18" s="20"/>
      <c r="E18" s="21"/>
      <c r="F18" s="15">
        <f>SUM(F19:F21)</f>
        <v>-1030000</v>
      </c>
      <c r="G18" s="22"/>
    </row>
    <row r="19" spans="1:7" ht="45" customHeight="1">
      <c r="A19" s="1"/>
      <c r="B19" s="3">
        <v>613004</v>
      </c>
      <c r="C19" s="8" t="s">
        <v>36</v>
      </c>
      <c r="D19" s="8" t="s">
        <v>22</v>
      </c>
      <c r="E19" s="12" t="s">
        <v>8</v>
      </c>
      <c r="F19" s="2">
        <v>990000</v>
      </c>
      <c r="G19" s="7"/>
    </row>
    <row r="20" spans="1:7" ht="45" customHeight="1">
      <c r="A20" s="1"/>
      <c r="B20" s="3">
        <v>613004</v>
      </c>
      <c r="C20" s="8" t="s">
        <v>37</v>
      </c>
      <c r="D20" s="8" t="s">
        <v>26</v>
      </c>
      <c r="E20" s="12" t="s">
        <v>8</v>
      </c>
      <c r="F20" s="2">
        <v>-1470000</v>
      </c>
      <c r="G20" s="7"/>
    </row>
    <row r="21" spans="1:7" ht="45" customHeight="1">
      <c r="A21" s="1"/>
      <c r="B21" s="3">
        <v>613004</v>
      </c>
      <c r="C21" s="8" t="s">
        <v>38</v>
      </c>
      <c r="D21" s="8" t="s">
        <v>28</v>
      </c>
      <c r="E21" s="12" t="s">
        <v>8</v>
      </c>
      <c r="F21" s="2">
        <v>-550000</v>
      </c>
      <c r="G21" s="7"/>
    </row>
    <row r="22" spans="1:7" s="23" customFormat="1" ht="45" customHeight="1">
      <c r="A22" s="13" t="s">
        <v>13</v>
      </c>
      <c r="B22" s="19"/>
      <c r="C22" s="20"/>
      <c r="D22" s="20"/>
      <c r="E22" s="21"/>
      <c r="F22" s="15">
        <f>SUM(F23:F25)</f>
        <v>-2530000</v>
      </c>
      <c r="G22" s="22"/>
    </row>
    <row r="23" spans="1:7" ht="45" customHeight="1">
      <c r="A23" s="1"/>
      <c r="B23" s="3">
        <v>613005</v>
      </c>
      <c r="C23" s="8" t="s">
        <v>41</v>
      </c>
      <c r="D23" s="8" t="s">
        <v>22</v>
      </c>
      <c r="E23" s="12" t="s">
        <v>8</v>
      </c>
      <c r="F23" s="2">
        <v>570000</v>
      </c>
      <c r="G23" s="7"/>
    </row>
    <row r="24" spans="1:7" ht="45" customHeight="1">
      <c r="A24" s="1"/>
      <c r="B24" s="3">
        <v>613005</v>
      </c>
      <c r="C24" s="8" t="s">
        <v>39</v>
      </c>
      <c r="D24" s="8" t="s">
        <v>26</v>
      </c>
      <c r="E24" s="12" t="s">
        <v>8</v>
      </c>
      <c r="F24" s="2">
        <v>-2070000</v>
      </c>
      <c r="G24" s="7"/>
    </row>
    <row r="25" spans="1:7" ht="45" customHeight="1">
      <c r="A25" s="1"/>
      <c r="B25" s="3">
        <v>613005</v>
      </c>
      <c r="C25" s="8" t="s">
        <v>40</v>
      </c>
      <c r="D25" s="8" t="s">
        <v>28</v>
      </c>
      <c r="E25" s="12" t="s">
        <v>8</v>
      </c>
      <c r="F25" s="2">
        <v>-1030000</v>
      </c>
      <c r="G25" s="7"/>
    </row>
    <row r="26" spans="1:7" s="23" customFormat="1" ht="45" customHeight="1">
      <c r="A26" s="13" t="s">
        <v>14</v>
      </c>
      <c r="B26" s="19"/>
      <c r="C26" s="20"/>
      <c r="D26" s="20"/>
      <c r="E26" s="21"/>
      <c r="F26" s="15">
        <f>SUM(F27:F29)</f>
        <v>-2370000</v>
      </c>
      <c r="G26" s="22"/>
    </row>
    <row r="27" spans="1:7" ht="45" customHeight="1">
      <c r="A27" s="1"/>
      <c r="B27" s="3">
        <v>613006</v>
      </c>
      <c r="C27" s="8" t="s">
        <v>42</v>
      </c>
      <c r="D27" s="8" t="s">
        <v>22</v>
      </c>
      <c r="E27" s="12" t="s">
        <v>8</v>
      </c>
      <c r="F27" s="2">
        <v>30000</v>
      </c>
      <c r="G27" s="7"/>
    </row>
    <row r="28" spans="1:7" ht="45" customHeight="1">
      <c r="A28" s="1"/>
      <c r="B28" s="3">
        <v>613006</v>
      </c>
      <c r="C28" s="8" t="s">
        <v>43</v>
      </c>
      <c r="D28" s="8" t="s">
        <v>26</v>
      </c>
      <c r="E28" s="12" t="s">
        <v>8</v>
      </c>
      <c r="F28" s="2">
        <v>-1370000</v>
      </c>
      <c r="G28" s="7"/>
    </row>
    <row r="29" spans="1:7" ht="45" customHeight="1">
      <c r="A29" s="1"/>
      <c r="B29" s="3">
        <v>613006</v>
      </c>
      <c r="C29" s="8" t="s">
        <v>44</v>
      </c>
      <c r="D29" s="8" t="s">
        <v>28</v>
      </c>
      <c r="E29" s="12" t="s">
        <v>8</v>
      </c>
      <c r="F29" s="2">
        <v>-1030000</v>
      </c>
      <c r="G29" s="7"/>
    </row>
    <row r="30" spans="1:7" s="23" customFormat="1" ht="45" customHeight="1">
      <c r="A30" s="13" t="s">
        <v>15</v>
      </c>
      <c r="B30" s="19"/>
      <c r="C30" s="20"/>
      <c r="D30" s="20"/>
      <c r="E30" s="21"/>
      <c r="F30" s="15">
        <f>SUM(F31:F33)</f>
        <v>-780000</v>
      </c>
      <c r="G30" s="22"/>
    </row>
    <row r="31" spans="1:7" ht="45" customHeight="1">
      <c r="A31" s="1"/>
      <c r="B31" s="18">
        <v>613007</v>
      </c>
      <c r="C31" s="8" t="s">
        <v>47</v>
      </c>
      <c r="D31" s="8" t="s">
        <v>22</v>
      </c>
      <c r="E31" s="12" t="s">
        <v>8</v>
      </c>
      <c r="F31" s="2">
        <v>1120000</v>
      </c>
      <c r="G31" s="7"/>
    </row>
    <row r="32" spans="1:7" ht="45" customHeight="1">
      <c r="A32" s="1"/>
      <c r="B32" s="18">
        <v>613007</v>
      </c>
      <c r="C32" s="8" t="s">
        <v>45</v>
      </c>
      <c r="D32" s="8" t="s">
        <v>26</v>
      </c>
      <c r="E32" s="12" t="s">
        <v>8</v>
      </c>
      <c r="F32" s="2">
        <v>-1210000</v>
      </c>
      <c r="G32" s="7"/>
    </row>
    <row r="33" spans="1:7" ht="45" customHeight="1">
      <c r="A33" s="1"/>
      <c r="B33" s="18">
        <v>613007</v>
      </c>
      <c r="C33" s="8" t="s">
        <v>46</v>
      </c>
      <c r="D33" s="8" t="s">
        <v>28</v>
      </c>
      <c r="E33" s="12" t="s">
        <v>8</v>
      </c>
      <c r="F33" s="2">
        <v>-690000</v>
      </c>
      <c r="G33" s="7"/>
    </row>
    <row r="34" spans="1:7" s="23" customFormat="1" ht="45" customHeight="1">
      <c r="A34" s="13" t="s">
        <v>16</v>
      </c>
      <c r="B34" s="19"/>
      <c r="C34" s="20"/>
      <c r="D34" s="20"/>
      <c r="E34" s="21"/>
      <c r="F34" s="15">
        <f>SUM(F35:F37)</f>
        <v>-790000</v>
      </c>
      <c r="G34" s="22"/>
    </row>
    <row r="35" spans="1:7" ht="45" customHeight="1">
      <c r="A35" s="1"/>
      <c r="B35" s="3">
        <v>613008</v>
      </c>
      <c r="C35" s="8" t="s">
        <v>50</v>
      </c>
      <c r="D35" s="8" t="s">
        <v>22</v>
      </c>
      <c r="E35" s="12" t="s">
        <v>8</v>
      </c>
      <c r="F35" s="2">
        <v>1510000</v>
      </c>
      <c r="G35" s="7"/>
    </row>
    <row r="36" spans="1:7" ht="45" customHeight="1">
      <c r="A36" s="1"/>
      <c r="B36" s="3">
        <v>613008</v>
      </c>
      <c r="C36" s="8" t="s">
        <v>48</v>
      </c>
      <c r="D36" s="8" t="s">
        <v>26</v>
      </c>
      <c r="E36" s="12" t="s">
        <v>17</v>
      </c>
      <c r="F36" s="2">
        <v>-1490000</v>
      </c>
      <c r="G36" s="7"/>
    </row>
    <row r="37" spans="1:7" ht="45" customHeight="1">
      <c r="A37" s="1"/>
      <c r="B37" s="3">
        <v>613008</v>
      </c>
      <c r="C37" s="8" t="s">
        <v>49</v>
      </c>
      <c r="D37" s="8" t="s">
        <v>28</v>
      </c>
      <c r="E37" s="12" t="s">
        <v>17</v>
      </c>
      <c r="F37" s="2">
        <v>-810000</v>
      </c>
      <c r="G37" s="7"/>
    </row>
  </sheetData>
  <mergeCells count="2">
    <mergeCell ref="A2:G2"/>
    <mergeCell ref="A3:F3"/>
  </mergeCells>
  <phoneticPr fontId="8" type="noConversion"/>
  <printOptions horizontalCentered="1"/>
  <pageMargins left="0.39370078740157483" right="0.23622047244094491" top="0.98425196850393704" bottom="0.98425196850393704" header="0.51181102362204722" footer="0.51181102362204722"/>
  <pageSetup paperSize="9" scale="80" fitToHeight="0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汇总表</vt:lpstr>
      <vt:lpstr>汇总表!Print_Titles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韦媛媛</dc:creator>
  <cp:lastModifiedBy>王晓红</cp:lastModifiedBy>
  <cp:lastPrinted>2020-07-14T03:01:14Z</cp:lastPrinted>
  <dcterms:created xsi:type="dcterms:W3CDTF">2020-06-24T02:20:00Z</dcterms:created>
  <dcterms:modified xsi:type="dcterms:W3CDTF">2020-07-14T03:25:40Z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