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 activeTab="1"/>
  </bookViews>
  <sheets>
    <sheet name="附件1" sheetId="1" r:id="rId1"/>
    <sheet name="附件2" sheetId="2" r:id="rId2"/>
  </sheets>
  <definedNames>
    <definedName name="_xlnm.Print_Titles" localSheetId="0">附件1!$2:$4</definedName>
  </definedNames>
  <calcPr calcId="144525"/>
</workbook>
</file>

<file path=xl/calcChain.xml><?xml version="1.0" encoding="utf-8"?>
<calcChain xmlns="http://schemas.openxmlformats.org/spreadsheetml/2006/main">
  <c r="D11" i="2" l="1"/>
  <c r="E11" i="2"/>
  <c r="C11" i="2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A38" i="1" s="1"/>
  <c r="A39" i="1" s="1"/>
  <c r="A40" i="1" s="1"/>
  <c r="A42" i="1" s="1"/>
  <c r="A43" i="1" s="1"/>
  <c r="A44" i="1" s="1"/>
  <c r="A46" i="1" s="1"/>
  <c r="A47" i="1" s="1"/>
  <c r="A48" i="1" s="1"/>
  <c r="A50" i="1" s="1"/>
  <c r="A51" i="1" s="1"/>
  <c r="A52" i="1" s="1"/>
  <c r="A53" i="1" s="1"/>
  <c r="A54" i="1" s="1"/>
  <c r="A6" i="1"/>
  <c r="F55" i="1"/>
  <c r="G55" i="1"/>
  <c r="E55" i="1"/>
  <c r="F49" i="1"/>
  <c r="G49" i="1"/>
  <c r="E49" i="1"/>
  <c r="F45" i="1"/>
  <c r="G45" i="1"/>
  <c r="E45" i="1"/>
  <c r="F41" i="1"/>
  <c r="F56" i="1" s="1"/>
  <c r="G41" i="1"/>
  <c r="E41" i="1"/>
  <c r="F36" i="1"/>
  <c r="G36" i="1"/>
  <c r="E36" i="1"/>
  <c r="F22" i="1"/>
  <c r="G22" i="1"/>
  <c r="G56" i="1" s="1"/>
  <c r="E22" i="1"/>
  <c r="E56" i="1" s="1"/>
</calcChain>
</file>

<file path=xl/sharedStrings.xml><?xml version="1.0" encoding="utf-8"?>
<sst xmlns="http://schemas.openxmlformats.org/spreadsheetml/2006/main" count="168" uniqueCount="83">
  <si>
    <t>序号</t>
  </si>
  <si>
    <t>资助单位</t>
  </si>
  <si>
    <t>资助项目</t>
  </si>
  <si>
    <t>蓬江</t>
  </si>
  <si>
    <t>广东汉湳进出口有限公司</t>
  </si>
  <si>
    <t>境外商标</t>
  </si>
  <si>
    <t>嘉宝莉化工集团股份有限公司</t>
  </si>
  <si>
    <t>江门朗泰贸易有限公司</t>
  </si>
  <si>
    <t>江门市奥威斯电子有限公司</t>
  </si>
  <si>
    <t>江门市宝盛五金工艺制品有限公司</t>
  </si>
  <si>
    <t>江门市迪豪摩托车有限公司</t>
  </si>
  <si>
    <t>江门市佳怡贸易有限公司</t>
  </si>
  <si>
    <t>江门市竣茵贸易有限公司</t>
  </si>
  <si>
    <t>江门市朗达集团有限公司</t>
  </si>
  <si>
    <t>江门市联丰厨具有限公司</t>
  </si>
  <si>
    <t>江门市鸣锐电子有限公司</t>
  </si>
  <si>
    <t>江门市蓬江区典雅灯饰有限公司</t>
  </si>
  <si>
    <t>江门市普州照明有限公司</t>
  </si>
  <si>
    <t>江门市千洋贸易有限公司</t>
  </si>
  <si>
    <t>江门腾晖橡胶有限公司</t>
  </si>
  <si>
    <t>江门优诺建材有限公司</t>
  </si>
  <si>
    <t>乔登卫浴（江门）有限公司</t>
  </si>
  <si>
    <t>江海</t>
  </si>
  <si>
    <t>广东大冶摩托车技术有限公司</t>
  </si>
  <si>
    <t>广东嘉威电器实业有限公司</t>
  </si>
  <si>
    <t>广东酷柏光电股份有限公司</t>
  </si>
  <si>
    <t>广东生和堂健康食品股份有限公司</t>
  </si>
  <si>
    <t>广东沃得光电科技有限公司</t>
  </si>
  <si>
    <t>汉宇集团股份有限公司</t>
  </si>
  <si>
    <t>江门国家高新区光电行业协会</t>
  </si>
  <si>
    <t>集体商标</t>
  </si>
  <si>
    <t>江门市创意灯具有限公司</t>
  </si>
  <si>
    <t>江门市德众泰工程塑胶科技有限公司</t>
  </si>
  <si>
    <t>江门市好灯照明有限公司</t>
  </si>
  <si>
    <t>江门市聚丰源贸易有限公司</t>
  </si>
  <si>
    <t>江门市征极光兆科技有限公司</t>
  </si>
  <si>
    <t>江门市智莱灯饰有限公司</t>
  </si>
  <si>
    <t>新会</t>
  </si>
  <si>
    <t>江门市新会区东甲粮仓健康产业有限公司</t>
  </si>
  <si>
    <t>江门市新会区佳利五金制品有限公司</t>
  </si>
  <si>
    <t>江门市盈光不锈钢制品有限公司</t>
  </si>
  <si>
    <t>维达纸业(中国)有限公司</t>
  </si>
  <si>
    <t>恩平</t>
  </si>
  <si>
    <t>梁志真</t>
  </si>
  <si>
    <t>恩平市迪浪音响器材厂</t>
  </si>
  <si>
    <t>恩平市良西镇农业综合服务中心</t>
  </si>
  <si>
    <t>广东百卓鞋业有限公司</t>
  </si>
  <si>
    <t>亿丰塑料模具有限公司</t>
  </si>
  <si>
    <t>开平</t>
  </si>
  <si>
    <t>广东福家家居用品有限公司</t>
  </si>
  <si>
    <t>开平美迪晨卫浴有限公司</t>
  </si>
  <si>
    <t>开平市亿展阀芯有限公司</t>
  </si>
  <si>
    <t>鹤山</t>
  </si>
  <si>
    <t>广东德和科技股份有限公司</t>
  </si>
  <si>
    <t>广明源光科技股份有限公司</t>
  </si>
  <si>
    <t>鹤山国机南联摩托车工业有限公司</t>
  </si>
  <si>
    <t>合计</t>
  </si>
  <si>
    <t>市（区）</t>
  </si>
  <si>
    <t>市（区）</t>
    <phoneticPr fontId="1" type="noConversion"/>
  </si>
  <si>
    <t>扶持金额</t>
  </si>
  <si>
    <t>其中：市本级承担金额</t>
  </si>
  <si>
    <t>其中：各市（区）承担金额</t>
  </si>
  <si>
    <t>蓬江区小计</t>
    <phoneticPr fontId="1" type="noConversion"/>
  </si>
  <si>
    <t>江海区小计</t>
    <phoneticPr fontId="1" type="noConversion"/>
  </si>
  <si>
    <t>新会小计</t>
    <phoneticPr fontId="1" type="noConversion"/>
  </si>
  <si>
    <t>恩平市小计</t>
    <phoneticPr fontId="1" type="noConversion"/>
  </si>
  <si>
    <t>开平市小计</t>
    <phoneticPr fontId="1" type="noConversion"/>
  </si>
  <si>
    <t>鹤山市小计</t>
    <phoneticPr fontId="1" type="noConversion"/>
  </si>
  <si>
    <t>合计</t>
    <phoneticPr fontId="1" type="noConversion"/>
  </si>
  <si>
    <t>附件1：</t>
    <phoneticPr fontId="1" type="noConversion"/>
  </si>
  <si>
    <t>金额单位：元</t>
  </si>
  <si>
    <t>金额单位：元</t>
    <phoneticPr fontId="1" type="noConversion"/>
  </si>
  <si>
    <t xml:space="preserve"> 2020年商标奖补专项资金安排明细表</t>
    <phoneticPr fontId="1" type="noConversion"/>
  </si>
  <si>
    <t>附件2：</t>
  </si>
  <si>
    <t>功能分类科目</t>
  </si>
  <si>
    <t>蓬江区</t>
  </si>
  <si>
    <t>江海区</t>
  </si>
  <si>
    <t>新会区</t>
  </si>
  <si>
    <t>开平市</t>
  </si>
  <si>
    <t>鹤山市</t>
  </si>
  <si>
    <t>恩平市</t>
  </si>
  <si>
    <t>2020年商标奖补专项资金安排汇总表</t>
    <phoneticPr fontId="1" type="noConversion"/>
  </si>
  <si>
    <t>2011499其他知识产权事务支出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</si>
</sst>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6" formatCode="#,##0_ "/>
  </numFmts>
  <fonts count="7" x14ac:knownFonts="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9">
    <cellStyle name="常规" xfId="0" builtinId="0"/>
    <cellStyle name="常规 130" xfId="3"/>
    <cellStyle name="常规 130 2" xfId="5"/>
    <cellStyle name="常规 130 2 2" xfId="8"/>
    <cellStyle name="常规 130 2 3" xfId="7"/>
    <cellStyle name="常规 2" xfId="4"/>
    <cellStyle name="常规 3" xfId="6"/>
    <cellStyle name="常规 6" xfId="1"/>
    <cellStyle name="千位分隔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E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6"/>
  <sheetViews>
    <sheetView topLeftCell="A16" workbookViewId="0">
      <selection activeCell="L16" sqref="L16"/>
    </sheetView>
  </sheetViews>
  <sheetFormatPr defaultRowHeight="14.25" x14ac:dyDescent="0.15"/>
  <cols>
    <col min="2" max="2" width="10.25" customWidth="1"/>
    <col min="3" max="3" width="40.5" bestFit="1" customWidth="1"/>
    <col min="4" max="4" width="9.5" bestFit="1" customWidth="1"/>
    <col min="5" max="5" width="10.375" customWidth="1"/>
    <col min="6" max="6" width="12.625" customWidth="1"/>
    <col min="7" max="7" width="16.5" customWidth="1"/>
  </cols>
  <sheetData>
    <row r="1" spans="1:7" x14ac:dyDescent="0.15">
      <c r="A1" s="6" t="s">
        <v>69</v>
      </c>
    </row>
    <row r="2" spans="1:7" ht="32.25" customHeight="1" x14ac:dyDescent="0.15">
      <c r="A2" s="18" t="s">
        <v>72</v>
      </c>
      <c r="B2" s="18"/>
      <c r="C2" s="18"/>
      <c r="D2" s="18"/>
      <c r="E2" s="18"/>
      <c r="F2" s="18"/>
      <c r="G2" s="18"/>
    </row>
    <row r="3" spans="1:7" x14ac:dyDescent="0.15">
      <c r="G3" s="7" t="s">
        <v>71</v>
      </c>
    </row>
    <row r="4" spans="1:7" ht="28.5" x14ac:dyDescent="0.15">
      <c r="A4" s="1" t="s">
        <v>0</v>
      </c>
      <c r="B4" s="1" t="s">
        <v>58</v>
      </c>
      <c r="C4" s="1" t="s">
        <v>1</v>
      </c>
      <c r="D4" s="1" t="s">
        <v>2</v>
      </c>
      <c r="E4" s="1" t="s">
        <v>59</v>
      </c>
      <c r="F4" s="1" t="s">
        <v>60</v>
      </c>
      <c r="G4" s="1" t="s">
        <v>61</v>
      </c>
    </row>
    <row r="5" spans="1:7" ht="20.25" customHeight="1" x14ac:dyDescent="0.15">
      <c r="A5" s="2">
        <v>1</v>
      </c>
      <c r="B5" s="2" t="s">
        <v>3</v>
      </c>
      <c r="C5" s="2" t="s">
        <v>4</v>
      </c>
      <c r="D5" s="2" t="s">
        <v>5</v>
      </c>
      <c r="E5" s="4">
        <v>6000</v>
      </c>
      <c r="F5" s="4">
        <v>3000</v>
      </c>
      <c r="G5" s="4">
        <v>3000</v>
      </c>
    </row>
    <row r="6" spans="1:7" ht="20.25" customHeight="1" x14ac:dyDescent="0.15">
      <c r="A6" s="2">
        <f>A5+1</f>
        <v>2</v>
      </c>
      <c r="B6" s="2" t="s">
        <v>3</v>
      </c>
      <c r="C6" s="2" t="s">
        <v>6</v>
      </c>
      <c r="D6" s="2" t="s">
        <v>5</v>
      </c>
      <c r="E6" s="4">
        <v>6000</v>
      </c>
      <c r="F6" s="4">
        <v>3000</v>
      </c>
      <c r="G6" s="4">
        <v>3000</v>
      </c>
    </row>
    <row r="7" spans="1:7" ht="20.25" customHeight="1" x14ac:dyDescent="0.15">
      <c r="A7" s="2">
        <f t="shared" ref="A7:A21" si="0">A6+1</f>
        <v>3</v>
      </c>
      <c r="B7" s="2" t="s">
        <v>3</v>
      </c>
      <c r="C7" s="2" t="s">
        <v>7</v>
      </c>
      <c r="D7" s="2" t="s">
        <v>5</v>
      </c>
      <c r="E7" s="4">
        <v>3000</v>
      </c>
      <c r="F7" s="4">
        <v>1500</v>
      </c>
      <c r="G7" s="4">
        <v>1500</v>
      </c>
    </row>
    <row r="8" spans="1:7" ht="20.25" customHeight="1" x14ac:dyDescent="0.15">
      <c r="A8" s="2">
        <f t="shared" si="0"/>
        <v>4</v>
      </c>
      <c r="B8" s="2" t="s">
        <v>3</v>
      </c>
      <c r="C8" s="2" t="s">
        <v>8</v>
      </c>
      <c r="D8" s="2" t="s">
        <v>5</v>
      </c>
      <c r="E8" s="4">
        <v>6000</v>
      </c>
      <c r="F8" s="4">
        <v>3000</v>
      </c>
      <c r="G8" s="4">
        <v>3000</v>
      </c>
    </row>
    <row r="9" spans="1:7" ht="20.25" customHeight="1" x14ac:dyDescent="0.15">
      <c r="A9" s="2">
        <f t="shared" si="0"/>
        <v>5</v>
      </c>
      <c r="B9" s="2" t="s">
        <v>3</v>
      </c>
      <c r="C9" s="2" t="s">
        <v>9</v>
      </c>
      <c r="D9" s="2" t="s">
        <v>5</v>
      </c>
      <c r="E9" s="4">
        <v>3000</v>
      </c>
      <c r="F9" s="4">
        <v>1500</v>
      </c>
      <c r="G9" s="4">
        <v>1500</v>
      </c>
    </row>
    <row r="10" spans="1:7" ht="20.25" customHeight="1" x14ac:dyDescent="0.15">
      <c r="A10" s="2">
        <f t="shared" si="0"/>
        <v>6</v>
      </c>
      <c r="B10" s="2" t="s">
        <v>3</v>
      </c>
      <c r="C10" s="2" t="s">
        <v>10</v>
      </c>
      <c r="D10" s="2" t="s">
        <v>5</v>
      </c>
      <c r="E10" s="4">
        <v>6000</v>
      </c>
      <c r="F10" s="4">
        <v>3000</v>
      </c>
      <c r="G10" s="4">
        <v>3000</v>
      </c>
    </row>
    <row r="11" spans="1:7" ht="20.25" customHeight="1" x14ac:dyDescent="0.15">
      <c r="A11" s="2">
        <f t="shared" si="0"/>
        <v>7</v>
      </c>
      <c r="B11" s="2" t="s">
        <v>3</v>
      </c>
      <c r="C11" s="2" t="s">
        <v>11</v>
      </c>
      <c r="D11" s="2" t="s">
        <v>5</v>
      </c>
      <c r="E11" s="4">
        <v>3000</v>
      </c>
      <c r="F11" s="4">
        <v>1500</v>
      </c>
      <c r="G11" s="4">
        <v>1500</v>
      </c>
    </row>
    <row r="12" spans="1:7" ht="20.25" customHeight="1" x14ac:dyDescent="0.15">
      <c r="A12" s="2">
        <f t="shared" si="0"/>
        <v>8</v>
      </c>
      <c r="B12" s="2" t="s">
        <v>3</v>
      </c>
      <c r="C12" s="2" t="s">
        <v>12</v>
      </c>
      <c r="D12" s="2" t="s">
        <v>5</v>
      </c>
      <c r="E12" s="4">
        <v>3000</v>
      </c>
      <c r="F12" s="4">
        <v>1500</v>
      </c>
      <c r="G12" s="4">
        <v>1500</v>
      </c>
    </row>
    <row r="13" spans="1:7" ht="20.25" customHeight="1" x14ac:dyDescent="0.15">
      <c r="A13" s="2">
        <f t="shared" si="0"/>
        <v>9</v>
      </c>
      <c r="B13" s="2" t="s">
        <v>3</v>
      </c>
      <c r="C13" s="2" t="s">
        <v>13</v>
      </c>
      <c r="D13" s="2" t="s">
        <v>5</v>
      </c>
      <c r="E13" s="4">
        <v>3000</v>
      </c>
      <c r="F13" s="4">
        <v>1500</v>
      </c>
      <c r="G13" s="4">
        <v>1500</v>
      </c>
    </row>
    <row r="14" spans="1:7" ht="20.25" customHeight="1" x14ac:dyDescent="0.15">
      <c r="A14" s="2">
        <f t="shared" si="0"/>
        <v>10</v>
      </c>
      <c r="B14" s="2" t="s">
        <v>3</v>
      </c>
      <c r="C14" s="2" t="s">
        <v>14</v>
      </c>
      <c r="D14" s="2" t="s">
        <v>5</v>
      </c>
      <c r="E14" s="4">
        <v>6000</v>
      </c>
      <c r="F14" s="4">
        <v>3000</v>
      </c>
      <c r="G14" s="4">
        <v>3000</v>
      </c>
    </row>
    <row r="15" spans="1:7" ht="20.25" customHeight="1" x14ac:dyDescent="0.15">
      <c r="A15" s="2">
        <f t="shared" si="0"/>
        <v>11</v>
      </c>
      <c r="B15" s="2" t="s">
        <v>3</v>
      </c>
      <c r="C15" s="2" t="s">
        <v>15</v>
      </c>
      <c r="D15" s="2" t="s">
        <v>5</v>
      </c>
      <c r="E15" s="4">
        <v>6000</v>
      </c>
      <c r="F15" s="4">
        <v>3000</v>
      </c>
      <c r="G15" s="4">
        <v>3000</v>
      </c>
    </row>
    <row r="16" spans="1:7" ht="20.25" customHeight="1" x14ac:dyDescent="0.15">
      <c r="A16" s="2">
        <f t="shared" si="0"/>
        <v>12</v>
      </c>
      <c r="B16" s="2" t="s">
        <v>3</v>
      </c>
      <c r="C16" s="2" t="s">
        <v>16</v>
      </c>
      <c r="D16" s="2" t="s">
        <v>5</v>
      </c>
      <c r="E16" s="4">
        <v>3000</v>
      </c>
      <c r="F16" s="4">
        <v>1500</v>
      </c>
      <c r="G16" s="4">
        <v>1500</v>
      </c>
    </row>
    <row r="17" spans="1:7" ht="20.25" customHeight="1" x14ac:dyDescent="0.15">
      <c r="A17" s="2">
        <f t="shared" si="0"/>
        <v>13</v>
      </c>
      <c r="B17" s="2" t="s">
        <v>3</v>
      </c>
      <c r="C17" s="2" t="s">
        <v>17</v>
      </c>
      <c r="D17" s="2" t="s">
        <v>5</v>
      </c>
      <c r="E17" s="4">
        <v>3000</v>
      </c>
      <c r="F17" s="4">
        <v>1500</v>
      </c>
      <c r="G17" s="4">
        <v>1500</v>
      </c>
    </row>
    <row r="18" spans="1:7" ht="20.25" customHeight="1" x14ac:dyDescent="0.15">
      <c r="A18" s="2">
        <f t="shared" si="0"/>
        <v>14</v>
      </c>
      <c r="B18" s="2" t="s">
        <v>3</v>
      </c>
      <c r="C18" s="2" t="s">
        <v>18</v>
      </c>
      <c r="D18" s="2" t="s">
        <v>5</v>
      </c>
      <c r="E18" s="4">
        <v>3000</v>
      </c>
      <c r="F18" s="4">
        <v>1500</v>
      </c>
      <c r="G18" s="4">
        <v>1500</v>
      </c>
    </row>
    <row r="19" spans="1:7" ht="20.25" customHeight="1" x14ac:dyDescent="0.15">
      <c r="A19" s="2">
        <f t="shared" si="0"/>
        <v>15</v>
      </c>
      <c r="B19" s="2" t="s">
        <v>3</v>
      </c>
      <c r="C19" s="2" t="s">
        <v>19</v>
      </c>
      <c r="D19" s="2" t="s">
        <v>5</v>
      </c>
      <c r="E19" s="4">
        <v>3000</v>
      </c>
      <c r="F19" s="4">
        <v>1500</v>
      </c>
      <c r="G19" s="4">
        <v>1500</v>
      </c>
    </row>
    <row r="20" spans="1:7" ht="20.25" customHeight="1" x14ac:dyDescent="0.15">
      <c r="A20" s="2">
        <f t="shared" si="0"/>
        <v>16</v>
      </c>
      <c r="B20" s="2" t="s">
        <v>3</v>
      </c>
      <c r="C20" s="2" t="s">
        <v>20</v>
      </c>
      <c r="D20" s="2" t="s">
        <v>5</v>
      </c>
      <c r="E20" s="4">
        <v>3000</v>
      </c>
      <c r="F20" s="4">
        <v>1500</v>
      </c>
      <c r="G20" s="4">
        <v>1500</v>
      </c>
    </row>
    <row r="21" spans="1:7" ht="20.25" customHeight="1" x14ac:dyDescent="0.15">
      <c r="A21" s="2">
        <f t="shared" si="0"/>
        <v>17</v>
      </c>
      <c r="B21" s="2" t="s">
        <v>3</v>
      </c>
      <c r="C21" s="2" t="s">
        <v>21</v>
      </c>
      <c r="D21" s="2" t="s">
        <v>5</v>
      </c>
      <c r="E21" s="4">
        <v>3000</v>
      </c>
      <c r="F21" s="4">
        <v>1500</v>
      </c>
      <c r="G21" s="4">
        <v>1500</v>
      </c>
    </row>
    <row r="22" spans="1:7" ht="20.25" customHeight="1" x14ac:dyDescent="0.15">
      <c r="A22" s="16" t="s">
        <v>62</v>
      </c>
      <c r="B22" s="17"/>
      <c r="C22" s="3"/>
      <c r="D22" s="3"/>
      <c r="E22" s="5">
        <f>SUM(E5:E21)</f>
        <v>69000</v>
      </c>
      <c r="F22" s="5">
        <f t="shared" ref="F22:G22" si="1">SUM(F5:F21)</f>
        <v>34500</v>
      </c>
      <c r="G22" s="5">
        <f t="shared" si="1"/>
        <v>34500</v>
      </c>
    </row>
    <row r="23" spans="1:7" ht="20.25" customHeight="1" x14ac:dyDescent="0.15">
      <c r="A23" s="2">
        <f>A21+1</f>
        <v>18</v>
      </c>
      <c r="B23" s="2" t="s">
        <v>22</v>
      </c>
      <c r="C23" s="2" t="s">
        <v>23</v>
      </c>
      <c r="D23" s="2" t="s">
        <v>5</v>
      </c>
      <c r="E23" s="4">
        <v>6000</v>
      </c>
      <c r="F23" s="4">
        <v>3000</v>
      </c>
      <c r="G23" s="4">
        <v>3000</v>
      </c>
    </row>
    <row r="24" spans="1:7" ht="20.25" customHeight="1" x14ac:dyDescent="0.15">
      <c r="A24" s="2">
        <f>A23+1</f>
        <v>19</v>
      </c>
      <c r="B24" s="2" t="s">
        <v>22</v>
      </c>
      <c r="C24" s="2" t="s">
        <v>24</v>
      </c>
      <c r="D24" s="2" t="s">
        <v>5</v>
      </c>
      <c r="E24" s="4">
        <v>6000</v>
      </c>
      <c r="F24" s="4">
        <v>3000</v>
      </c>
      <c r="G24" s="4">
        <v>3000</v>
      </c>
    </row>
    <row r="25" spans="1:7" ht="20.25" customHeight="1" x14ac:dyDescent="0.15">
      <c r="A25" s="2">
        <f t="shared" ref="A25:A35" si="2">A24+1</f>
        <v>20</v>
      </c>
      <c r="B25" s="2" t="s">
        <v>22</v>
      </c>
      <c r="C25" s="2" t="s">
        <v>25</v>
      </c>
      <c r="D25" s="2" t="s">
        <v>5</v>
      </c>
      <c r="E25" s="4">
        <v>3000</v>
      </c>
      <c r="F25" s="4">
        <v>1500</v>
      </c>
      <c r="G25" s="4">
        <v>1500</v>
      </c>
    </row>
    <row r="26" spans="1:7" ht="20.25" customHeight="1" x14ac:dyDescent="0.15">
      <c r="A26" s="2">
        <f t="shared" si="2"/>
        <v>21</v>
      </c>
      <c r="B26" s="2" t="s">
        <v>22</v>
      </c>
      <c r="C26" s="2" t="s">
        <v>26</v>
      </c>
      <c r="D26" s="2" t="s">
        <v>5</v>
      </c>
      <c r="E26" s="4">
        <v>6000</v>
      </c>
      <c r="F26" s="4">
        <v>3000</v>
      </c>
      <c r="G26" s="4">
        <v>3000</v>
      </c>
    </row>
    <row r="27" spans="1:7" ht="20.25" customHeight="1" x14ac:dyDescent="0.15">
      <c r="A27" s="2">
        <f t="shared" si="2"/>
        <v>22</v>
      </c>
      <c r="B27" s="2" t="s">
        <v>22</v>
      </c>
      <c r="C27" s="2" t="s">
        <v>27</v>
      </c>
      <c r="D27" s="2" t="s">
        <v>5</v>
      </c>
      <c r="E27" s="4">
        <v>6000</v>
      </c>
      <c r="F27" s="4">
        <v>3000</v>
      </c>
      <c r="G27" s="4">
        <v>3000</v>
      </c>
    </row>
    <row r="28" spans="1:7" ht="20.25" customHeight="1" x14ac:dyDescent="0.15">
      <c r="A28" s="2">
        <f t="shared" si="2"/>
        <v>23</v>
      </c>
      <c r="B28" s="2" t="s">
        <v>22</v>
      </c>
      <c r="C28" s="2" t="s">
        <v>28</v>
      </c>
      <c r="D28" s="2" t="s">
        <v>5</v>
      </c>
      <c r="E28" s="4">
        <v>6000</v>
      </c>
      <c r="F28" s="4">
        <v>3000</v>
      </c>
      <c r="G28" s="4">
        <v>3000</v>
      </c>
    </row>
    <row r="29" spans="1:7" ht="20.25" customHeight="1" x14ac:dyDescent="0.15">
      <c r="A29" s="2">
        <f t="shared" si="2"/>
        <v>24</v>
      </c>
      <c r="B29" s="2" t="s">
        <v>22</v>
      </c>
      <c r="C29" s="2" t="s">
        <v>29</v>
      </c>
      <c r="D29" s="2" t="s">
        <v>30</v>
      </c>
      <c r="E29" s="4">
        <v>50000</v>
      </c>
      <c r="F29" s="4">
        <v>25000</v>
      </c>
      <c r="G29" s="4">
        <v>25000</v>
      </c>
    </row>
    <row r="30" spans="1:7" ht="20.25" customHeight="1" x14ac:dyDescent="0.15">
      <c r="A30" s="2">
        <f t="shared" si="2"/>
        <v>25</v>
      </c>
      <c r="B30" s="2" t="s">
        <v>22</v>
      </c>
      <c r="C30" s="2" t="s">
        <v>31</v>
      </c>
      <c r="D30" s="2" t="s">
        <v>5</v>
      </c>
      <c r="E30" s="4">
        <v>3000</v>
      </c>
      <c r="F30" s="4">
        <v>1500</v>
      </c>
      <c r="G30" s="4">
        <v>1500</v>
      </c>
    </row>
    <row r="31" spans="1:7" ht="20.25" customHeight="1" x14ac:dyDescent="0.15">
      <c r="A31" s="2">
        <f t="shared" si="2"/>
        <v>26</v>
      </c>
      <c r="B31" s="2" t="s">
        <v>22</v>
      </c>
      <c r="C31" s="2" t="s">
        <v>32</v>
      </c>
      <c r="D31" s="2" t="s">
        <v>5</v>
      </c>
      <c r="E31" s="4">
        <v>6000</v>
      </c>
      <c r="F31" s="4">
        <v>3000</v>
      </c>
      <c r="G31" s="4">
        <v>3000</v>
      </c>
    </row>
    <row r="32" spans="1:7" ht="20.25" customHeight="1" x14ac:dyDescent="0.15">
      <c r="A32" s="2">
        <f t="shared" si="2"/>
        <v>27</v>
      </c>
      <c r="B32" s="2" t="s">
        <v>22</v>
      </c>
      <c r="C32" s="2" t="s">
        <v>33</v>
      </c>
      <c r="D32" s="2" t="s">
        <v>5</v>
      </c>
      <c r="E32" s="4">
        <v>3000</v>
      </c>
      <c r="F32" s="4">
        <v>1500</v>
      </c>
      <c r="G32" s="4">
        <v>1500</v>
      </c>
    </row>
    <row r="33" spans="1:7" ht="20.25" customHeight="1" x14ac:dyDescent="0.15">
      <c r="A33" s="2">
        <f t="shared" si="2"/>
        <v>28</v>
      </c>
      <c r="B33" s="2" t="s">
        <v>22</v>
      </c>
      <c r="C33" s="2" t="s">
        <v>34</v>
      </c>
      <c r="D33" s="2" t="s">
        <v>5</v>
      </c>
      <c r="E33" s="4">
        <v>3000</v>
      </c>
      <c r="F33" s="4">
        <v>1500</v>
      </c>
      <c r="G33" s="4">
        <v>1500</v>
      </c>
    </row>
    <row r="34" spans="1:7" ht="20.25" customHeight="1" x14ac:dyDescent="0.15">
      <c r="A34" s="2">
        <f t="shared" si="2"/>
        <v>29</v>
      </c>
      <c r="B34" s="2" t="s">
        <v>22</v>
      </c>
      <c r="C34" s="2" t="s">
        <v>35</v>
      </c>
      <c r="D34" s="2" t="s">
        <v>5</v>
      </c>
      <c r="E34" s="4">
        <v>6000</v>
      </c>
      <c r="F34" s="4">
        <v>3000</v>
      </c>
      <c r="G34" s="4">
        <v>3000</v>
      </c>
    </row>
    <row r="35" spans="1:7" ht="20.25" customHeight="1" x14ac:dyDescent="0.15">
      <c r="A35" s="2">
        <f t="shared" si="2"/>
        <v>30</v>
      </c>
      <c r="B35" s="2" t="s">
        <v>22</v>
      </c>
      <c r="C35" s="2" t="s">
        <v>36</v>
      </c>
      <c r="D35" s="2" t="s">
        <v>5</v>
      </c>
      <c r="E35" s="4">
        <v>3000</v>
      </c>
      <c r="F35" s="4">
        <v>1500</v>
      </c>
      <c r="G35" s="4">
        <v>1500</v>
      </c>
    </row>
    <row r="36" spans="1:7" ht="20.25" customHeight="1" x14ac:dyDescent="0.15">
      <c r="A36" s="16" t="s">
        <v>63</v>
      </c>
      <c r="B36" s="17"/>
      <c r="C36" s="3"/>
      <c r="D36" s="3"/>
      <c r="E36" s="5">
        <f>SUM(E23:E35)</f>
        <v>107000</v>
      </c>
      <c r="F36" s="5">
        <f t="shared" ref="F36:G36" si="3">SUM(F23:F35)</f>
        <v>53500</v>
      </c>
      <c r="G36" s="5">
        <f t="shared" si="3"/>
        <v>53500</v>
      </c>
    </row>
    <row r="37" spans="1:7" ht="20.25" customHeight="1" x14ac:dyDescent="0.15">
      <c r="A37" s="2">
        <f>A35+1</f>
        <v>31</v>
      </c>
      <c r="B37" s="2" t="s">
        <v>37</v>
      </c>
      <c r="C37" s="2" t="s">
        <v>38</v>
      </c>
      <c r="D37" s="2" t="s">
        <v>5</v>
      </c>
      <c r="E37" s="4">
        <v>3000</v>
      </c>
      <c r="F37" s="4">
        <v>1500</v>
      </c>
      <c r="G37" s="4">
        <v>1500</v>
      </c>
    </row>
    <row r="38" spans="1:7" ht="20.25" customHeight="1" x14ac:dyDescent="0.15">
      <c r="A38" s="2">
        <f>A37+1</f>
        <v>32</v>
      </c>
      <c r="B38" s="2" t="s">
        <v>37</v>
      </c>
      <c r="C38" s="2" t="s">
        <v>39</v>
      </c>
      <c r="D38" s="2" t="s">
        <v>5</v>
      </c>
      <c r="E38" s="4">
        <v>6000</v>
      </c>
      <c r="F38" s="4">
        <v>3000</v>
      </c>
      <c r="G38" s="4">
        <v>3000</v>
      </c>
    </row>
    <row r="39" spans="1:7" ht="20.25" customHeight="1" x14ac:dyDescent="0.15">
      <c r="A39" s="2">
        <f t="shared" ref="A39:A40" si="4">A38+1</f>
        <v>33</v>
      </c>
      <c r="B39" s="2" t="s">
        <v>37</v>
      </c>
      <c r="C39" s="2" t="s">
        <v>40</v>
      </c>
      <c r="D39" s="2" t="s">
        <v>5</v>
      </c>
      <c r="E39" s="4">
        <v>6000</v>
      </c>
      <c r="F39" s="4">
        <v>3000</v>
      </c>
      <c r="G39" s="4">
        <v>3000</v>
      </c>
    </row>
    <row r="40" spans="1:7" ht="20.25" customHeight="1" x14ac:dyDescent="0.15">
      <c r="A40" s="2">
        <f t="shared" si="4"/>
        <v>34</v>
      </c>
      <c r="B40" s="2" t="s">
        <v>37</v>
      </c>
      <c r="C40" s="2" t="s">
        <v>41</v>
      </c>
      <c r="D40" s="2" t="s">
        <v>5</v>
      </c>
      <c r="E40" s="4">
        <v>6000</v>
      </c>
      <c r="F40" s="4">
        <v>3000</v>
      </c>
      <c r="G40" s="4">
        <v>3000</v>
      </c>
    </row>
    <row r="41" spans="1:7" ht="20.25" customHeight="1" x14ac:dyDescent="0.15">
      <c r="A41" s="16" t="s">
        <v>64</v>
      </c>
      <c r="B41" s="17"/>
      <c r="C41" s="3"/>
      <c r="D41" s="3"/>
      <c r="E41" s="5">
        <f>SUM(E37:E40)</f>
        <v>21000</v>
      </c>
      <c r="F41" s="5">
        <f t="shared" ref="F41:G41" si="5">SUM(F37:F40)</f>
        <v>10500</v>
      </c>
      <c r="G41" s="5">
        <f t="shared" si="5"/>
        <v>10500</v>
      </c>
    </row>
    <row r="42" spans="1:7" ht="20.25" customHeight="1" x14ac:dyDescent="0.15">
      <c r="A42" s="2">
        <f>A40+1</f>
        <v>35</v>
      </c>
      <c r="B42" s="2" t="s">
        <v>48</v>
      </c>
      <c r="C42" s="2" t="s">
        <v>49</v>
      </c>
      <c r="D42" s="2" t="s">
        <v>5</v>
      </c>
      <c r="E42" s="4">
        <v>6000</v>
      </c>
      <c r="F42" s="4">
        <v>3000</v>
      </c>
      <c r="G42" s="4">
        <v>3000</v>
      </c>
    </row>
    <row r="43" spans="1:7" ht="20.25" customHeight="1" x14ac:dyDescent="0.15">
      <c r="A43" s="2">
        <f>A42+1</f>
        <v>36</v>
      </c>
      <c r="B43" s="2" t="s">
        <v>48</v>
      </c>
      <c r="C43" s="2" t="s">
        <v>50</v>
      </c>
      <c r="D43" s="2" t="s">
        <v>5</v>
      </c>
      <c r="E43" s="4">
        <v>6000</v>
      </c>
      <c r="F43" s="4">
        <v>3000</v>
      </c>
      <c r="G43" s="4">
        <v>3000</v>
      </c>
    </row>
    <row r="44" spans="1:7" ht="20.25" customHeight="1" x14ac:dyDescent="0.15">
      <c r="A44" s="2">
        <f>A43+1</f>
        <v>37</v>
      </c>
      <c r="B44" s="2" t="s">
        <v>48</v>
      </c>
      <c r="C44" s="2" t="s">
        <v>51</v>
      </c>
      <c r="D44" s="2" t="s">
        <v>5</v>
      </c>
      <c r="E44" s="4">
        <v>6000</v>
      </c>
      <c r="F44" s="4">
        <v>3000</v>
      </c>
      <c r="G44" s="4">
        <v>3000</v>
      </c>
    </row>
    <row r="45" spans="1:7" ht="20.25" customHeight="1" x14ac:dyDescent="0.15">
      <c r="A45" s="16" t="s">
        <v>66</v>
      </c>
      <c r="B45" s="17"/>
      <c r="C45" s="3"/>
      <c r="D45" s="3"/>
      <c r="E45" s="5">
        <f>SUM(E42:E44)</f>
        <v>18000</v>
      </c>
      <c r="F45" s="5">
        <f t="shared" ref="F45:G45" si="6">SUM(F42:F44)</f>
        <v>9000</v>
      </c>
      <c r="G45" s="5">
        <f t="shared" si="6"/>
        <v>9000</v>
      </c>
    </row>
    <row r="46" spans="1:7" ht="20.25" customHeight="1" x14ac:dyDescent="0.15">
      <c r="A46" s="2">
        <f>A44+1</f>
        <v>38</v>
      </c>
      <c r="B46" s="2" t="s">
        <v>52</v>
      </c>
      <c r="C46" s="2" t="s">
        <v>53</v>
      </c>
      <c r="D46" s="2" t="s">
        <v>5</v>
      </c>
      <c r="E46" s="4">
        <v>6000</v>
      </c>
      <c r="F46" s="4">
        <v>3000</v>
      </c>
      <c r="G46" s="4">
        <v>3000</v>
      </c>
    </row>
    <row r="47" spans="1:7" ht="20.25" customHeight="1" x14ac:dyDescent="0.15">
      <c r="A47" s="2">
        <f>A46+1</f>
        <v>39</v>
      </c>
      <c r="B47" s="2" t="s">
        <v>52</v>
      </c>
      <c r="C47" s="2" t="s">
        <v>54</v>
      </c>
      <c r="D47" s="2" t="s">
        <v>5</v>
      </c>
      <c r="E47" s="4">
        <v>3000</v>
      </c>
      <c r="F47" s="4">
        <v>1500</v>
      </c>
      <c r="G47" s="4">
        <v>1500</v>
      </c>
    </row>
    <row r="48" spans="1:7" ht="20.25" customHeight="1" x14ac:dyDescent="0.15">
      <c r="A48" s="2">
        <f>A47+1</f>
        <v>40</v>
      </c>
      <c r="B48" s="2" t="s">
        <v>52</v>
      </c>
      <c r="C48" s="2" t="s">
        <v>55</v>
      </c>
      <c r="D48" s="2" t="s">
        <v>5</v>
      </c>
      <c r="E48" s="4">
        <v>3000</v>
      </c>
      <c r="F48" s="4">
        <v>1500</v>
      </c>
      <c r="G48" s="4">
        <v>1500</v>
      </c>
    </row>
    <row r="49" spans="1:7" ht="20.25" customHeight="1" x14ac:dyDescent="0.15">
      <c r="A49" s="16" t="s">
        <v>67</v>
      </c>
      <c r="B49" s="17"/>
      <c r="C49" s="3"/>
      <c r="D49" s="3"/>
      <c r="E49" s="5">
        <f>SUM(E46:E48)</f>
        <v>12000</v>
      </c>
      <c r="F49" s="5">
        <f t="shared" ref="F49:G49" si="7">SUM(F46:F48)</f>
        <v>6000</v>
      </c>
      <c r="G49" s="5">
        <f t="shared" si="7"/>
        <v>6000</v>
      </c>
    </row>
    <row r="50" spans="1:7" ht="20.25" customHeight="1" x14ac:dyDescent="0.15">
      <c r="A50" s="2">
        <f>A48+1</f>
        <v>41</v>
      </c>
      <c r="B50" s="2" t="s">
        <v>42</v>
      </c>
      <c r="C50" s="2" t="s">
        <v>43</v>
      </c>
      <c r="D50" s="2" t="s">
        <v>5</v>
      </c>
      <c r="E50" s="4">
        <v>3000</v>
      </c>
      <c r="F50" s="4">
        <v>1500</v>
      </c>
      <c r="G50" s="4">
        <v>1500</v>
      </c>
    </row>
    <row r="51" spans="1:7" ht="20.25" customHeight="1" x14ac:dyDescent="0.15">
      <c r="A51" s="2">
        <f>A50+1</f>
        <v>42</v>
      </c>
      <c r="B51" s="2" t="s">
        <v>42</v>
      </c>
      <c r="C51" s="2" t="s">
        <v>44</v>
      </c>
      <c r="D51" s="2" t="s">
        <v>5</v>
      </c>
      <c r="E51" s="4">
        <v>3000</v>
      </c>
      <c r="F51" s="4">
        <v>1500</v>
      </c>
      <c r="G51" s="4">
        <v>1500</v>
      </c>
    </row>
    <row r="52" spans="1:7" ht="20.25" customHeight="1" x14ac:dyDescent="0.15">
      <c r="A52" s="2">
        <f t="shared" ref="A52:A54" si="8">A51+1</f>
        <v>43</v>
      </c>
      <c r="B52" s="2" t="s">
        <v>42</v>
      </c>
      <c r="C52" s="2" t="s">
        <v>45</v>
      </c>
      <c r="D52" s="2" t="s">
        <v>30</v>
      </c>
      <c r="E52" s="4">
        <v>50000</v>
      </c>
      <c r="F52" s="4">
        <v>25000</v>
      </c>
      <c r="G52" s="4">
        <v>25000</v>
      </c>
    </row>
    <row r="53" spans="1:7" ht="20.25" customHeight="1" x14ac:dyDescent="0.15">
      <c r="A53" s="2">
        <f t="shared" si="8"/>
        <v>44</v>
      </c>
      <c r="B53" s="2" t="s">
        <v>42</v>
      </c>
      <c r="C53" s="2" t="s">
        <v>46</v>
      </c>
      <c r="D53" s="2" t="s">
        <v>5</v>
      </c>
      <c r="E53" s="4">
        <v>3000</v>
      </c>
      <c r="F53" s="4">
        <v>1500</v>
      </c>
      <c r="G53" s="4">
        <v>1500</v>
      </c>
    </row>
    <row r="54" spans="1:7" ht="20.25" customHeight="1" x14ac:dyDescent="0.15">
      <c r="A54" s="2">
        <f t="shared" si="8"/>
        <v>45</v>
      </c>
      <c r="B54" s="2" t="s">
        <v>42</v>
      </c>
      <c r="C54" s="2" t="s">
        <v>47</v>
      </c>
      <c r="D54" s="2" t="s">
        <v>5</v>
      </c>
      <c r="E54" s="4">
        <v>6000</v>
      </c>
      <c r="F54" s="4">
        <v>3000</v>
      </c>
      <c r="G54" s="4">
        <v>3000</v>
      </c>
    </row>
    <row r="55" spans="1:7" ht="20.25" customHeight="1" x14ac:dyDescent="0.15">
      <c r="A55" s="16" t="s">
        <v>65</v>
      </c>
      <c r="B55" s="17"/>
      <c r="C55" s="3"/>
      <c r="D55" s="3"/>
      <c r="E55" s="5">
        <f>SUM(E50:E54)</f>
        <v>65000</v>
      </c>
      <c r="F55" s="5">
        <f t="shared" ref="F55:G55" si="9">SUM(F50:F54)</f>
        <v>32500</v>
      </c>
      <c r="G55" s="5">
        <f t="shared" si="9"/>
        <v>32500</v>
      </c>
    </row>
    <row r="56" spans="1:7" ht="20.25" customHeight="1" x14ac:dyDescent="0.15">
      <c r="A56" s="16" t="s">
        <v>68</v>
      </c>
      <c r="B56" s="17"/>
      <c r="C56" s="3"/>
      <c r="D56" s="3"/>
      <c r="E56" s="5">
        <f>E22+E36+E41+E45+E49+E55</f>
        <v>292000</v>
      </c>
      <c r="F56" s="5">
        <f t="shared" ref="F56:G56" si="10">F22+F36+F41+F45+F49+F55</f>
        <v>146000</v>
      </c>
      <c r="G56" s="5">
        <f t="shared" si="10"/>
        <v>146000</v>
      </c>
    </row>
  </sheetData>
  <mergeCells count="8">
    <mergeCell ref="A56:B56"/>
    <mergeCell ref="A2:G2"/>
    <mergeCell ref="A22:B22"/>
    <mergeCell ref="A36:B36"/>
    <mergeCell ref="A41:B41"/>
    <mergeCell ref="A55:B55"/>
    <mergeCell ref="A45:B45"/>
    <mergeCell ref="A49:B49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ignoredErrors>
    <ignoredError sqref="A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"/>
  <sheetViews>
    <sheetView tabSelected="1" workbookViewId="0">
      <selection activeCell="H12" sqref="H12"/>
    </sheetView>
  </sheetViews>
  <sheetFormatPr defaultRowHeight="14.25" x14ac:dyDescent="0.15"/>
  <cols>
    <col min="1" max="1" width="10.5" customWidth="1"/>
    <col min="2" max="2" width="15.375" customWidth="1"/>
    <col min="3" max="3" width="14.5" bestFit="1" customWidth="1"/>
    <col min="4" max="4" width="13.25" bestFit="1" customWidth="1"/>
    <col min="5" max="5" width="16.875" customWidth="1"/>
  </cols>
  <sheetData>
    <row r="1" spans="1:5" x14ac:dyDescent="0.15">
      <c r="A1" s="9" t="s">
        <v>73</v>
      </c>
      <c r="B1" s="8"/>
      <c r="C1" s="8"/>
      <c r="D1" s="8"/>
      <c r="E1" s="8"/>
    </row>
    <row r="2" spans="1:5" ht="20.25" x14ac:dyDescent="0.15">
      <c r="A2" s="18" t="s">
        <v>81</v>
      </c>
      <c r="B2" s="18"/>
      <c r="C2" s="18"/>
      <c r="D2" s="18"/>
      <c r="E2" s="18"/>
    </row>
    <row r="3" spans="1:5" x14ac:dyDescent="0.15">
      <c r="A3" s="8"/>
      <c r="B3" s="8"/>
      <c r="C3" s="8"/>
      <c r="D3" s="8"/>
      <c r="E3" s="12" t="s">
        <v>70</v>
      </c>
    </row>
    <row r="4" spans="1:5" ht="28.5" x14ac:dyDescent="0.15">
      <c r="A4" s="10" t="s">
        <v>57</v>
      </c>
      <c r="B4" s="11" t="s">
        <v>74</v>
      </c>
      <c r="C4" s="11" t="s">
        <v>59</v>
      </c>
      <c r="D4" s="11" t="s">
        <v>60</v>
      </c>
      <c r="E4" s="11" t="s">
        <v>61</v>
      </c>
    </row>
    <row r="5" spans="1:5" ht="21" customHeight="1" x14ac:dyDescent="0.15">
      <c r="A5" s="13" t="s">
        <v>75</v>
      </c>
      <c r="B5" s="19" t="s">
        <v>82</v>
      </c>
      <c r="C5" s="14">
        <v>69000</v>
      </c>
      <c r="D5" s="14">
        <v>34500</v>
      </c>
      <c r="E5" s="14">
        <v>34500</v>
      </c>
    </row>
    <row r="6" spans="1:5" ht="21" customHeight="1" x14ac:dyDescent="0.15">
      <c r="A6" s="13" t="s">
        <v>76</v>
      </c>
      <c r="B6" s="20"/>
      <c r="C6" s="14">
        <v>107000</v>
      </c>
      <c r="D6" s="14">
        <v>53500</v>
      </c>
      <c r="E6" s="14">
        <v>53500</v>
      </c>
    </row>
    <row r="7" spans="1:5" ht="21" customHeight="1" x14ac:dyDescent="0.15">
      <c r="A7" s="13" t="s">
        <v>77</v>
      </c>
      <c r="B7" s="20"/>
      <c r="C7" s="14">
        <v>21000</v>
      </c>
      <c r="D7" s="14">
        <v>10500</v>
      </c>
      <c r="E7" s="14">
        <v>10500</v>
      </c>
    </row>
    <row r="8" spans="1:5" ht="21" customHeight="1" x14ac:dyDescent="0.15">
      <c r="A8" s="13" t="s">
        <v>78</v>
      </c>
      <c r="B8" s="20"/>
      <c r="C8" s="14">
        <v>18000</v>
      </c>
      <c r="D8" s="14">
        <v>9000</v>
      </c>
      <c r="E8" s="14">
        <v>9000</v>
      </c>
    </row>
    <row r="9" spans="1:5" ht="21" customHeight="1" x14ac:dyDescent="0.15">
      <c r="A9" s="13" t="s">
        <v>79</v>
      </c>
      <c r="B9" s="20"/>
      <c r="C9" s="14">
        <v>12000</v>
      </c>
      <c r="D9" s="14">
        <v>6000</v>
      </c>
      <c r="E9" s="14">
        <v>6000</v>
      </c>
    </row>
    <row r="10" spans="1:5" ht="21" customHeight="1" x14ac:dyDescent="0.15">
      <c r="A10" s="13" t="s">
        <v>80</v>
      </c>
      <c r="B10" s="20"/>
      <c r="C10" s="14">
        <v>65000</v>
      </c>
      <c r="D10" s="14">
        <v>32500</v>
      </c>
      <c r="E10" s="14">
        <v>32500</v>
      </c>
    </row>
    <row r="11" spans="1:5" ht="21" customHeight="1" x14ac:dyDescent="0.15">
      <c r="A11" s="10" t="s">
        <v>56</v>
      </c>
      <c r="B11" s="10"/>
      <c r="C11" s="15">
        <f>SUM(C5:C10)</f>
        <v>292000</v>
      </c>
      <c r="D11" s="15">
        <f t="shared" ref="D11:E11" si="0">SUM(D5:D10)</f>
        <v>146000</v>
      </c>
      <c r="E11" s="15">
        <f t="shared" si="0"/>
        <v>146000</v>
      </c>
    </row>
  </sheetData>
  <mergeCells count="2">
    <mergeCell ref="B5:B10"/>
    <mergeCell ref="A2:E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2020-06-24T07:40:35Z</dcterms:modified>
</cp:coreProperties>
</file>