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480" yWindow="120" windowWidth="8505" windowHeight="4530"/>
  </bookViews>
  <sheets>
    <sheet name="附件1" sheetId="1" r:id="rId1"/>
  </sheets>
  <definedNames>
    <definedName name="_xlnm._FilterDatabase" localSheetId="0" hidden="1">附件1!$A$4:$H$35</definedName>
    <definedName name="_xlnm.Print_Titles" localSheetId="0">附件1!$1:$4</definedName>
  </definedNames>
  <calcPr calcId="152511"/>
</workbook>
</file>

<file path=xl/calcChain.xml><?xml version="1.0" encoding="utf-8"?>
<calcChain xmlns="http://schemas.openxmlformats.org/spreadsheetml/2006/main">
  <c r="H35" i="1" l="1"/>
  <c r="G35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</calcChain>
</file>

<file path=xl/sharedStrings.xml><?xml version="1.0" encoding="utf-8"?>
<sst xmlns="http://schemas.openxmlformats.org/spreadsheetml/2006/main" count="132" uniqueCount="61">
  <si>
    <t>附件1：</t>
  </si>
  <si>
    <t>序号</t>
  </si>
  <si>
    <t>项目类型</t>
  </si>
  <si>
    <t>资助单位名称</t>
  </si>
  <si>
    <t>社会信用代码/身份证号码</t>
  </si>
  <si>
    <t>专利保险资助</t>
  </si>
  <si>
    <t>专利维权资助</t>
  </si>
  <si>
    <t>市知识产权示范企业</t>
  </si>
  <si>
    <t>企业运营类专利导航项目</t>
  </si>
  <si>
    <t>企业高质量专利培育项目</t>
  </si>
  <si>
    <t>江海区</t>
  </si>
  <si>
    <t>江门市艾加得电子有限公司</t>
  </si>
  <si>
    <t>91440704557314664C</t>
  </si>
  <si>
    <t>江门市尚鑫科技有限公司</t>
  </si>
  <si>
    <t>91440704MA522KCL1Q</t>
  </si>
  <si>
    <t>江门市高华灯饰有限公司</t>
  </si>
  <si>
    <t>914407045796652385</t>
  </si>
  <si>
    <t>江门市安诺特炊具制造有限公司</t>
  </si>
  <si>
    <t>914407007592287803</t>
  </si>
  <si>
    <t>江门市德众泰工程塑胶科技有限公司</t>
  </si>
  <si>
    <t>914407045572620161</t>
  </si>
  <si>
    <t>江门市恒天科技有限公司</t>
  </si>
  <si>
    <t>91440704053704087N</t>
  </si>
  <si>
    <t>江门市高力依科技实业有限公司</t>
  </si>
  <si>
    <t>91440704682407739H</t>
  </si>
  <si>
    <t>广东华辉煌光电科技有限公司</t>
  </si>
  <si>
    <t>914407045645105325</t>
  </si>
  <si>
    <t>江门市征极光兆科技有限公司</t>
  </si>
  <si>
    <t>91440704334829660B</t>
  </si>
  <si>
    <t>江门市阪桥电子材料有限公司</t>
  </si>
  <si>
    <t>914407047929429783</t>
  </si>
  <si>
    <t>汉宇集团股份有限公司</t>
  </si>
  <si>
    <t>91440700743693645X</t>
  </si>
  <si>
    <t>量子高科（中国）生物股份有限公司</t>
  </si>
  <si>
    <t>9144070072115339X0</t>
  </si>
  <si>
    <t>江门市长优实业有限公司</t>
  </si>
  <si>
    <t>91440700758314142T</t>
  </si>
  <si>
    <t>广东普加福光电科技有限公司</t>
  </si>
  <si>
    <t>91440700572402259U</t>
  </si>
  <si>
    <t>江门新时代胶粘科技有限公司</t>
  </si>
  <si>
    <t>91440704761561558U</t>
  </si>
  <si>
    <t>江门崇达电路技术有限公司</t>
  </si>
  <si>
    <t>914407045591115534</t>
  </si>
  <si>
    <t>广东德力光电有限公司</t>
  </si>
  <si>
    <t>914407045829339349</t>
  </si>
  <si>
    <t>广东华科新材料研究院有限公司</t>
  </si>
  <si>
    <t>91440704086821589E</t>
  </si>
  <si>
    <t>广东自由之光照明实业有限公司</t>
  </si>
  <si>
    <t>91440704799380904U</t>
  </si>
  <si>
    <t>广东生和堂健康食品股份有限公司</t>
  </si>
  <si>
    <t>91440700786469109K</t>
  </si>
  <si>
    <t>国家、广东省知识产权示范、优势单位嘉奖</t>
  </si>
  <si>
    <t>江门大诚医疗器械有限公司</t>
  </si>
  <si>
    <t>9144070455174062X5</t>
  </si>
  <si>
    <t>市（区）</t>
    <phoneticPr fontId="1" type="noConversion"/>
  </si>
  <si>
    <t>其中：市本级承担金额</t>
    <phoneticPr fontId="1" type="noConversion"/>
  </si>
  <si>
    <t>扶持金额</t>
    <phoneticPr fontId="1" type="noConversion"/>
  </si>
  <si>
    <t>金额单位：元</t>
    <phoneticPr fontId="1" type="noConversion"/>
  </si>
  <si>
    <t>2020年市级专利扶持资金（第一批）安排明细表</t>
    <phoneticPr fontId="1" type="noConversion"/>
  </si>
  <si>
    <t>其中：各市（区）承担金额</t>
    <phoneticPr fontId="1" type="noConversion"/>
  </si>
  <si>
    <t>江海区小计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</si>
</sst>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.00_);_(* \(#,##0.00\);_(* &quot;-&quot;??_);_(@_)"/>
    <numFmt numFmtId="177" formatCode="#,##0_ "/>
  </numFmts>
  <fonts count="7" x14ac:knownFonts="1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176" fontId="2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</cellStyleXfs>
  <cellXfs count="14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177" fontId="4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9">
    <cellStyle name="常规" xfId="0" builtinId="0"/>
    <cellStyle name="常规 130" xfId="3"/>
    <cellStyle name="常规 130 2" xfId="5"/>
    <cellStyle name="常规 130 2 2" xfId="8"/>
    <cellStyle name="常规 130 2 3" xfId="7"/>
    <cellStyle name="常规 2" xfId="4"/>
    <cellStyle name="常规 3" xfId="6"/>
    <cellStyle name="常规 6" xfId="1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5"/>
  <sheetViews>
    <sheetView tabSelected="1" topLeftCell="A22" workbookViewId="0">
      <selection activeCell="E34" sqref="E34"/>
    </sheetView>
  </sheetViews>
  <sheetFormatPr defaultRowHeight="14.25" x14ac:dyDescent="0.15"/>
  <cols>
    <col min="1" max="1" width="5.25" customWidth="1"/>
    <col min="2" max="2" width="8.5" bestFit="1" customWidth="1"/>
    <col min="3" max="3" width="19.375" customWidth="1"/>
    <col min="4" max="4" width="35.125" customWidth="1"/>
    <col min="5" max="5" width="21" customWidth="1"/>
    <col min="6" max="6" width="11.875" style="2" customWidth="1"/>
    <col min="7" max="7" width="11.25" customWidth="1"/>
    <col min="8" max="8" width="14.5" customWidth="1"/>
  </cols>
  <sheetData>
    <row r="1" spans="1:8" x14ac:dyDescent="0.15">
      <c r="A1" s="3" t="s">
        <v>0</v>
      </c>
      <c r="B1" s="2"/>
      <c r="C1" s="2"/>
      <c r="D1" s="2"/>
      <c r="E1" s="2"/>
      <c r="G1" s="2"/>
    </row>
    <row r="2" spans="1:8" ht="20.25" x14ac:dyDescent="0.15">
      <c r="A2" s="11" t="s">
        <v>58</v>
      </c>
      <c r="B2" s="11"/>
      <c r="C2" s="11"/>
      <c r="D2" s="11"/>
      <c r="E2" s="11"/>
      <c r="F2" s="11"/>
      <c r="G2" s="11"/>
      <c r="H2" s="11"/>
    </row>
    <row r="3" spans="1:8" s="2" customFormat="1" ht="20.25" x14ac:dyDescent="0.15">
      <c r="A3" s="1"/>
      <c r="B3" s="1"/>
      <c r="C3" s="1"/>
      <c r="D3" s="1"/>
      <c r="E3" s="1"/>
      <c r="F3" s="1"/>
      <c r="G3" s="1"/>
      <c r="H3" s="8" t="s">
        <v>57</v>
      </c>
    </row>
    <row r="4" spans="1:8" ht="24" x14ac:dyDescent="0.15">
      <c r="A4" s="6" t="s">
        <v>1</v>
      </c>
      <c r="B4" s="6" t="s">
        <v>54</v>
      </c>
      <c r="C4" s="6" t="s">
        <v>2</v>
      </c>
      <c r="D4" s="6" t="s">
        <v>3</v>
      </c>
      <c r="E4" s="6" t="s">
        <v>4</v>
      </c>
      <c r="F4" s="6" t="s">
        <v>56</v>
      </c>
      <c r="G4" s="6" t="s">
        <v>55</v>
      </c>
      <c r="H4" s="6" t="s">
        <v>59</v>
      </c>
    </row>
    <row r="5" spans="1:8" ht="27" customHeight="1" x14ac:dyDescent="0.15">
      <c r="A5" s="4">
        <v>1</v>
      </c>
      <c r="B5" s="4" t="s">
        <v>10</v>
      </c>
      <c r="C5" s="5" t="s">
        <v>5</v>
      </c>
      <c r="D5" s="5" t="s">
        <v>11</v>
      </c>
      <c r="E5" s="4" t="s">
        <v>12</v>
      </c>
      <c r="F5" s="9">
        <f t="shared" ref="F5:F27" si="0">G5+H5</f>
        <v>4000</v>
      </c>
      <c r="G5" s="9">
        <v>1200</v>
      </c>
      <c r="H5" s="9">
        <v>2800</v>
      </c>
    </row>
    <row r="6" spans="1:8" ht="27" customHeight="1" x14ac:dyDescent="0.15">
      <c r="A6" s="4">
        <f>A5+1</f>
        <v>2</v>
      </c>
      <c r="B6" s="4" t="s">
        <v>10</v>
      </c>
      <c r="C6" s="5" t="s">
        <v>5</v>
      </c>
      <c r="D6" s="5" t="s">
        <v>13</v>
      </c>
      <c r="E6" s="4" t="s">
        <v>14</v>
      </c>
      <c r="F6" s="9">
        <f t="shared" si="0"/>
        <v>2000</v>
      </c>
      <c r="G6" s="9">
        <v>600</v>
      </c>
      <c r="H6" s="9">
        <v>1400</v>
      </c>
    </row>
    <row r="7" spans="1:8" ht="27" customHeight="1" x14ac:dyDescent="0.15">
      <c r="A7" s="4">
        <f t="shared" ref="A7:A34" si="1">A6+1</f>
        <v>3</v>
      </c>
      <c r="B7" s="4" t="s">
        <v>10</v>
      </c>
      <c r="C7" s="5" t="s">
        <v>6</v>
      </c>
      <c r="D7" s="5" t="s">
        <v>15</v>
      </c>
      <c r="E7" s="4" t="s">
        <v>16</v>
      </c>
      <c r="F7" s="9">
        <f t="shared" si="0"/>
        <v>50000</v>
      </c>
      <c r="G7" s="9">
        <v>15000</v>
      </c>
      <c r="H7" s="9">
        <v>35000</v>
      </c>
    </row>
    <row r="8" spans="1:8" ht="27" customHeight="1" x14ac:dyDescent="0.15">
      <c r="A8" s="4">
        <f t="shared" si="1"/>
        <v>4</v>
      </c>
      <c r="B8" s="4" t="s">
        <v>10</v>
      </c>
      <c r="C8" s="5" t="s">
        <v>7</v>
      </c>
      <c r="D8" s="5" t="s">
        <v>17</v>
      </c>
      <c r="E8" s="4" t="s">
        <v>18</v>
      </c>
      <c r="F8" s="9">
        <f t="shared" si="0"/>
        <v>30000</v>
      </c>
      <c r="G8" s="9">
        <v>9000</v>
      </c>
      <c r="H8" s="9">
        <v>21000</v>
      </c>
    </row>
    <row r="9" spans="1:8" ht="27" customHeight="1" x14ac:dyDescent="0.15">
      <c r="A9" s="4">
        <f t="shared" si="1"/>
        <v>5</v>
      </c>
      <c r="B9" s="4" t="s">
        <v>10</v>
      </c>
      <c r="C9" s="5" t="s">
        <v>7</v>
      </c>
      <c r="D9" s="5" t="s">
        <v>19</v>
      </c>
      <c r="E9" s="4" t="s">
        <v>20</v>
      </c>
      <c r="F9" s="9">
        <f t="shared" si="0"/>
        <v>30000</v>
      </c>
      <c r="G9" s="9">
        <v>9000</v>
      </c>
      <c r="H9" s="9">
        <v>21000</v>
      </c>
    </row>
    <row r="10" spans="1:8" ht="27" customHeight="1" x14ac:dyDescent="0.15">
      <c r="A10" s="4">
        <f t="shared" si="1"/>
        <v>6</v>
      </c>
      <c r="B10" s="4" t="s">
        <v>10</v>
      </c>
      <c r="C10" s="5" t="s">
        <v>7</v>
      </c>
      <c r="D10" s="5" t="s">
        <v>21</v>
      </c>
      <c r="E10" s="4" t="s">
        <v>22</v>
      </c>
      <c r="F10" s="9">
        <f t="shared" si="0"/>
        <v>30000</v>
      </c>
      <c r="G10" s="9">
        <v>9000</v>
      </c>
      <c r="H10" s="9">
        <v>21000</v>
      </c>
    </row>
    <row r="11" spans="1:8" ht="27" customHeight="1" x14ac:dyDescent="0.15">
      <c r="A11" s="4">
        <f t="shared" si="1"/>
        <v>7</v>
      </c>
      <c r="B11" s="4" t="s">
        <v>10</v>
      </c>
      <c r="C11" s="5" t="s">
        <v>7</v>
      </c>
      <c r="D11" s="5" t="s">
        <v>23</v>
      </c>
      <c r="E11" s="4" t="s">
        <v>24</v>
      </c>
      <c r="F11" s="9">
        <f t="shared" si="0"/>
        <v>30000</v>
      </c>
      <c r="G11" s="9">
        <v>9000</v>
      </c>
      <c r="H11" s="9">
        <v>21000</v>
      </c>
    </row>
    <row r="12" spans="1:8" ht="27" customHeight="1" x14ac:dyDescent="0.15">
      <c r="A12" s="4">
        <f t="shared" si="1"/>
        <v>8</v>
      </c>
      <c r="B12" s="4" t="s">
        <v>10</v>
      </c>
      <c r="C12" s="5" t="s">
        <v>7</v>
      </c>
      <c r="D12" s="5" t="s">
        <v>25</v>
      </c>
      <c r="E12" s="4" t="s">
        <v>26</v>
      </c>
      <c r="F12" s="9">
        <f t="shared" si="0"/>
        <v>30000</v>
      </c>
      <c r="G12" s="9">
        <v>9000</v>
      </c>
      <c r="H12" s="9">
        <v>21000</v>
      </c>
    </row>
    <row r="13" spans="1:8" ht="27" customHeight="1" x14ac:dyDescent="0.15">
      <c r="A13" s="4">
        <f t="shared" si="1"/>
        <v>9</v>
      </c>
      <c r="B13" s="4" t="s">
        <v>10</v>
      </c>
      <c r="C13" s="5" t="s">
        <v>7</v>
      </c>
      <c r="D13" s="5" t="s">
        <v>27</v>
      </c>
      <c r="E13" s="4" t="s">
        <v>28</v>
      </c>
      <c r="F13" s="9">
        <f t="shared" si="0"/>
        <v>30000</v>
      </c>
      <c r="G13" s="9">
        <v>9000</v>
      </c>
      <c r="H13" s="9">
        <v>21000</v>
      </c>
    </row>
    <row r="14" spans="1:8" ht="27" customHeight="1" x14ac:dyDescent="0.15">
      <c r="A14" s="4">
        <f t="shared" si="1"/>
        <v>10</v>
      </c>
      <c r="B14" s="4" t="s">
        <v>10</v>
      </c>
      <c r="C14" s="5" t="s">
        <v>7</v>
      </c>
      <c r="D14" s="5" t="s">
        <v>29</v>
      </c>
      <c r="E14" s="4" t="s">
        <v>30</v>
      </c>
      <c r="F14" s="9">
        <f t="shared" si="0"/>
        <v>30000</v>
      </c>
      <c r="G14" s="9">
        <v>9000</v>
      </c>
      <c r="H14" s="9">
        <v>21000</v>
      </c>
    </row>
    <row r="15" spans="1:8" ht="27" customHeight="1" x14ac:dyDescent="0.15">
      <c r="A15" s="4">
        <f t="shared" si="1"/>
        <v>11</v>
      </c>
      <c r="B15" s="4" t="s">
        <v>10</v>
      </c>
      <c r="C15" s="5" t="s">
        <v>8</v>
      </c>
      <c r="D15" s="5" t="s">
        <v>31</v>
      </c>
      <c r="E15" s="4" t="s">
        <v>32</v>
      </c>
      <c r="F15" s="9">
        <f t="shared" si="0"/>
        <v>200000</v>
      </c>
      <c r="G15" s="9">
        <v>60000</v>
      </c>
      <c r="H15" s="9">
        <v>140000</v>
      </c>
    </row>
    <row r="16" spans="1:8" ht="27" customHeight="1" x14ac:dyDescent="0.15">
      <c r="A16" s="4">
        <f t="shared" si="1"/>
        <v>12</v>
      </c>
      <c r="B16" s="4" t="s">
        <v>10</v>
      </c>
      <c r="C16" s="5" t="s">
        <v>8</v>
      </c>
      <c r="D16" s="5" t="s">
        <v>33</v>
      </c>
      <c r="E16" s="4" t="s">
        <v>34</v>
      </c>
      <c r="F16" s="9">
        <f t="shared" si="0"/>
        <v>200000</v>
      </c>
      <c r="G16" s="9">
        <v>60000</v>
      </c>
      <c r="H16" s="9">
        <v>140000</v>
      </c>
    </row>
    <row r="17" spans="1:8" ht="27" customHeight="1" x14ac:dyDescent="0.15">
      <c r="A17" s="4">
        <f t="shared" si="1"/>
        <v>13</v>
      </c>
      <c r="B17" s="4" t="s">
        <v>10</v>
      </c>
      <c r="C17" s="5" t="s">
        <v>8</v>
      </c>
      <c r="D17" s="5" t="s">
        <v>35</v>
      </c>
      <c r="E17" s="4" t="s">
        <v>36</v>
      </c>
      <c r="F17" s="9">
        <f t="shared" si="0"/>
        <v>200000</v>
      </c>
      <c r="G17" s="9">
        <v>60000</v>
      </c>
      <c r="H17" s="9">
        <v>140000</v>
      </c>
    </row>
    <row r="18" spans="1:8" ht="27" customHeight="1" x14ac:dyDescent="0.15">
      <c r="A18" s="4">
        <f t="shared" si="1"/>
        <v>14</v>
      </c>
      <c r="B18" s="4" t="s">
        <v>10</v>
      </c>
      <c r="C18" s="5" t="s">
        <v>8</v>
      </c>
      <c r="D18" s="5" t="s">
        <v>19</v>
      </c>
      <c r="E18" s="4" t="s">
        <v>20</v>
      </c>
      <c r="F18" s="9">
        <f t="shared" si="0"/>
        <v>200000</v>
      </c>
      <c r="G18" s="9">
        <v>60000</v>
      </c>
      <c r="H18" s="9">
        <v>140000</v>
      </c>
    </row>
    <row r="19" spans="1:8" ht="27" customHeight="1" x14ac:dyDescent="0.15">
      <c r="A19" s="4">
        <f t="shared" si="1"/>
        <v>15</v>
      </c>
      <c r="B19" s="4" t="s">
        <v>10</v>
      </c>
      <c r="C19" s="5" t="s">
        <v>8</v>
      </c>
      <c r="D19" s="5" t="s">
        <v>37</v>
      </c>
      <c r="E19" s="4" t="s">
        <v>38</v>
      </c>
      <c r="F19" s="9">
        <f t="shared" si="0"/>
        <v>200000</v>
      </c>
      <c r="G19" s="9">
        <v>60000</v>
      </c>
      <c r="H19" s="9">
        <v>140000</v>
      </c>
    </row>
    <row r="20" spans="1:8" ht="27" customHeight="1" x14ac:dyDescent="0.15">
      <c r="A20" s="4">
        <f t="shared" si="1"/>
        <v>16</v>
      </c>
      <c r="B20" s="4" t="s">
        <v>10</v>
      </c>
      <c r="C20" s="5" t="s">
        <v>8</v>
      </c>
      <c r="D20" s="5" t="s">
        <v>29</v>
      </c>
      <c r="E20" s="4" t="s">
        <v>30</v>
      </c>
      <c r="F20" s="9">
        <f t="shared" si="0"/>
        <v>200000</v>
      </c>
      <c r="G20" s="9">
        <v>60000</v>
      </c>
      <c r="H20" s="9">
        <v>140000</v>
      </c>
    </row>
    <row r="21" spans="1:8" ht="27" customHeight="1" x14ac:dyDescent="0.15">
      <c r="A21" s="4">
        <f t="shared" si="1"/>
        <v>17</v>
      </c>
      <c r="B21" s="4" t="s">
        <v>10</v>
      </c>
      <c r="C21" s="5" t="s">
        <v>8</v>
      </c>
      <c r="D21" s="5" t="s">
        <v>17</v>
      </c>
      <c r="E21" s="4" t="s">
        <v>18</v>
      </c>
      <c r="F21" s="9">
        <f t="shared" si="0"/>
        <v>200000</v>
      </c>
      <c r="G21" s="9">
        <v>60000</v>
      </c>
      <c r="H21" s="9">
        <v>140000</v>
      </c>
    </row>
    <row r="22" spans="1:8" ht="27" customHeight="1" x14ac:dyDescent="0.15">
      <c r="A22" s="4">
        <f t="shared" si="1"/>
        <v>18</v>
      </c>
      <c r="B22" s="4" t="s">
        <v>10</v>
      </c>
      <c r="C22" s="5" t="s">
        <v>8</v>
      </c>
      <c r="D22" s="5" t="s">
        <v>39</v>
      </c>
      <c r="E22" s="4" t="s">
        <v>40</v>
      </c>
      <c r="F22" s="9">
        <f t="shared" si="0"/>
        <v>200000</v>
      </c>
      <c r="G22" s="9">
        <v>60000</v>
      </c>
      <c r="H22" s="9">
        <v>140000</v>
      </c>
    </row>
    <row r="23" spans="1:8" ht="27" customHeight="1" x14ac:dyDescent="0.15">
      <c r="A23" s="4">
        <f t="shared" si="1"/>
        <v>19</v>
      </c>
      <c r="B23" s="4" t="s">
        <v>10</v>
      </c>
      <c r="C23" s="5" t="s">
        <v>9</v>
      </c>
      <c r="D23" s="5" t="s">
        <v>31</v>
      </c>
      <c r="E23" s="4" t="s">
        <v>32</v>
      </c>
      <c r="F23" s="9">
        <f t="shared" si="0"/>
        <v>100000</v>
      </c>
      <c r="G23" s="9">
        <v>30000</v>
      </c>
      <c r="H23" s="9">
        <v>70000</v>
      </c>
    </row>
    <row r="24" spans="1:8" ht="27" customHeight="1" x14ac:dyDescent="0.15">
      <c r="A24" s="4">
        <f t="shared" si="1"/>
        <v>20</v>
      </c>
      <c r="B24" s="4" t="s">
        <v>10</v>
      </c>
      <c r="C24" s="5" t="s">
        <v>9</v>
      </c>
      <c r="D24" s="5" t="s">
        <v>41</v>
      </c>
      <c r="E24" s="4" t="s">
        <v>42</v>
      </c>
      <c r="F24" s="9">
        <f t="shared" si="0"/>
        <v>100000</v>
      </c>
      <c r="G24" s="9">
        <v>30000</v>
      </c>
      <c r="H24" s="9">
        <v>70000</v>
      </c>
    </row>
    <row r="25" spans="1:8" ht="27" customHeight="1" x14ac:dyDescent="0.15">
      <c r="A25" s="4">
        <f t="shared" si="1"/>
        <v>21</v>
      </c>
      <c r="B25" s="4" t="s">
        <v>10</v>
      </c>
      <c r="C25" s="5" t="s">
        <v>9</v>
      </c>
      <c r="D25" s="5" t="s">
        <v>43</v>
      </c>
      <c r="E25" s="4" t="s">
        <v>44</v>
      </c>
      <c r="F25" s="9">
        <f t="shared" si="0"/>
        <v>100000</v>
      </c>
      <c r="G25" s="9">
        <v>30000</v>
      </c>
      <c r="H25" s="9">
        <v>70000</v>
      </c>
    </row>
    <row r="26" spans="1:8" ht="27" customHeight="1" x14ac:dyDescent="0.15">
      <c r="A26" s="4">
        <f t="shared" si="1"/>
        <v>22</v>
      </c>
      <c r="B26" s="4" t="s">
        <v>10</v>
      </c>
      <c r="C26" s="5" t="s">
        <v>9</v>
      </c>
      <c r="D26" s="5" t="s">
        <v>45</v>
      </c>
      <c r="E26" s="4" t="s">
        <v>46</v>
      </c>
      <c r="F26" s="9">
        <f t="shared" si="0"/>
        <v>100000</v>
      </c>
      <c r="G26" s="9">
        <v>30000</v>
      </c>
      <c r="H26" s="9">
        <v>70000</v>
      </c>
    </row>
    <row r="27" spans="1:8" ht="27" customHeight="1" x14ac:dyDescent="0.15">
      <c r="A27" s="4">
        <f t="shared" si="1"/>
        <v>23</v>
      </c>
      <c r="B27" s="4" t="s">
        <v>10</v>
      </c>
      <c r="C27" s="5" t="s">
        <v>9</v>
      </c>
      <c r="D27" s="5" t="s">
        <v>29</v>
      </c>
      <c r="E27" s="4" t="s">
        <v>30</v>
      </c>
      <c r="F27" s="9">
        <f t="shared" si="0"/>
        <v>100000</v>
      </c>
      <c r="G27" s="9">
        <v>30000</v>
      </c>
      <c r="H27" s="9">
        <v>70000</v>
      </c>
    </row>
    <row r="28" spans="1:8" ht="27" customHeight="1" x14ac:dyDescent="0.15">
      <c r="A28" s="4">
        <f t="shared" si="1"/>
        <v>24</v>
      </c>
      <c r="B28" s="4" t="s">
        <v>10</v>
      </c>
      <c r="C28" s="5" t="s">
        <v>9</v>
      </c>
      <c r="D28" s="5" t="s">
        <v>17</v>
      </c>
      <c r="E28" s="4" t="s">
        <v>18</v>
      </c>
      <c r="F28" s="9">
        <f t="shared" ref="F28:F35" si="2">G28+H28</f>
        <v>100000</v>
      </c>
      <c r="G28" s="9">
        <v>30000</v>
      </c>
      <c r="H28" s="9">
        <v>70000</v>
      </c>
    </row>
    <row r="29" spans="1:8" ht="27" customHeight="1" x14ac:dyDescent="0.15">
      <c r="A29" s="4">
        <f t="shared" si="1"/>
        <v>25</v>
      </c>
      <c r="B29" s="4" t="s">
        <v>10</v>
      </c>
      <c r="C29" s="5" t="s">
        <v>9</v>
      </c>
      <c r="D29" s="5" t="s">
        <v>47</v>
      </c>
      <c r="E29" s="4" t="s">
        <v>48</v>
      </c>
      <c r="F29" s="9">
        <f t="shared" si="2"/>
        <v>100000</v>
      </c>
      <c r="G29" s="9">
        <v>30000</v>
      </c>
      <c r="H29" s="9">
        <v>70000</v>
      </c>
    </row>
    <row r="30" spans="1:8" ht="27" customHeight="1" x14ac:dyDescent="0.15">
      <c r="A30" s="4">
        <f t="shared" si="1"/>
        <v>26</v>
      </c>
      <c r="B30" s="4" t="s">
        <v>10</v>
      </c>
      <c r="C30" s="5" t="s">
        <v>9</v>
      </c>
      <c r="D30" s="5" t="s">
        <v>25</v>
      </c>
      <c r="E30" s="4" t="s">
        <v>26</v>
      </c>
      <c r="F30" s="9">
        <f t="shared" si="2"/>
        <v>100000</v>
      </c>
      <c r="G30" s="9">
        <v>30000</v>
      </c>
      <c r="H30" s="9">
        <v>70000</v>
      </c>
    </row>
    <row r="31" spans="1:8" ht="27" customHeight="1" x14ac:dyDescent="0.15">
      <c r="A31" s="4">
        <f t="shared" si="1"/>
        <v>27</v>
      </c>
      <c r="B31" s="4" t="s">
        <v>10</v>
      </c>
      <c r="C31" s="5" t="s">
        <v>9</v>
      </c>
      <c r="D31" s="5" t="s">
        <v>49</v>
      </c>
      <c r="E31" s="4" t="s">
        <v>50</v>
      </c>
      <c r="F31" s="9">
        <f t="shared" si="2"/>
        <v>100000</v>
      </c>
      <c r="G31" s="9">
        <v>30000</v>
      </c>
      <c r="H31" s="9">
        <v>70000</v>
      </c>
    </row>
    <row r="32" spans="1:8" ht="27" customHeight="1" x14ac:dyDescent="0.15">
      <c r="A32" s="4">
        <f t="shared" si="1"/>
        <v>28</v>
      </c>
      <c r="B32" s="4" t="s">
        <v>10</v>
      </c>
      <c r="C32" s="5" t="s">
        <v>51</v>
      </c>
      <c r="D32" s="5" t="s">
        <v>25</v>
      </c>
      <c r="E32" s="4" t="s">
        <v>26</v>
      </c>
      <c r="F32" s="9">
        <f t="shared" si="2"/>
        <v>100000</v>
      </c>
      <c r="G32" s="9">
        <v>30000</v>
      </c>
      <c r="H32" s="9">
        <v>70000</v>
      </c>
    </row>
    <row r="33" spans="1:8" ht="27" customHeight="1" x14ac:dyDescent="0.15">
      <c r="A33" s="4">
        <f t="shared" si="1"/>
        <v>29</v>
      </c>
      <c r="B33" s="4" t="s">
        <v>10</v>
      </c>
      <c r="C33" s="5" t="s">
        <v>51</v>
      </c>
      <c r="D33" s="5" t="s">
        <v>52</v>
      </c>
      <c r="E33" s="4" t="s">
        <v>53</v>
      </c>
      <c r="F33" s="9">
        <f t="shared" si="2"/>
        <v>100000</v>
      </c>
      <c r="G33" s="9">
        <v>30000</v>
      </c>
      <c r="H33" s="9">
        <v>70000</v>
      </c>
    </row>
    <row r="34" spans="1:8" ht="27" customHeight="1" x14ac:dyDescent="0.15">
      <c r="A34" s="4">
        <f t="shared" si="1"/>
        <v>30</v>
      </c>
      <c r="B34" s="4" t="s">
        <v>10</v>
      </c>
      <c r="C34" s="5" t="s">
        <v>51</v>
      </c>
      <c r="D34" s="5" t="s">
        <v>33</v>
      </c>
      <c r="E34" s="4" t="s">
        <v>34</v>
      </c>
      <c r="F34" s="9">
        <f t="shared" si="2"/>
        <v>100000</v>
      </c>
      <c r="G34" s="9">
        <v>30000</v>
      </c>
      <c r="H34" s="9">
        <v>70000</v>
      </c>
    </row>
    <row r="35" spans="1:8" ht="27" customHeight="1" x14ac:dyDescent="0.15">
      <c r="A35" s="12" t="s">
        <v>60</v>
      </c>
      <c r="B35" s="13"/>
      <c r="C35" s="6"/>
      <c r="D35" s="6"/>
      <c r="E35" s="7"/>
      <c r="F35" s="10">
        <f t="shared" si="2"/>
        <v>3066000</v>
      </c>
      <c r="G35" s="10">
        <f>SUM(G5:G34)</f>
        <v>919800</v>
      </c>
      <c r="H35" s="10">
        <f>SUM(H5:H34)</f>
        <v>2146200</v>
      </c>
    </row>
  </sheetData>
  <mergeCells count="2">
    <mergeCell ref="A2:H2"/>
    <mergeCell ref="A35:B35"/>
  </mergeCells>
  <phoneticPr fontId="1" type="noConversion"/>
  <printOptions horizontalCentered="1"/>
  <pageMargins left="0.35433070866141736" right="0.35433070866141736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</vt:lpstr>
      <vt:lpstr>附件1!Print_Titles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2020-05-19T07:19:31Z</dcterms:modified>
</cp:coreProperties>
</file>